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OP Interact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<sst xmlns="http://schemas.openxmlformats.org/spreadsheetml/2006/main" count="38" uniqueCount="26">
  <si>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Operačný program</t>
  </si>
  <si>
    <t>Záväzok
2007-2013 v bežných cenách v EUR</t>
  </si>
  <si>
    <t>Podiel čerpania na záväzku                2007-2013 v %</t>
  </si>
  <si>
    <t>Záväzok 2007 v bežných cenách v EUR</t>
  </si>
  <si>
    <t xml:space="preserve">Zálohové platby EK </t>
  </si>
  <si>
    <t>EÚ zdroje</t>
  </si>
  <si>
    <t>3=1/2</t>
  </si>
  <si>
    <t>Zdroj: MF SR</t>
  </si>
  <si>
    <t>OP Interact II*</t>
  </si>
  <si>
    <t xml:space="preserve">Spolu </t>
  </si>
  <si>
    <t>Čerpanie ŠF (schválené ŽP znížené o nezrovnalosti ) v EUR</t>
  </si>
  <si>
    <t>Záväzok 2008</t>
  </si>
  <si>
    <t>Potrebné vyčerpať do 31.12.2011 v zmysle pravidla n+3</t>
  </si>
  <si>
    <t>7=6+4* ´1/6´</t>
  </si>
  <si>
    <t xml:space="preserve">Upravený záväzok 2008
</t>
  </si>
  <si>
    <t xml:space="preserve">Upravený záväzok 2009
</t>
  </si>
  <si>
    <t>Podiel čerpania na upravenom záväzku 2008 
v %</t>
  </si>
  <si>
    <t>Pozn.: Sledovanie čerpania bolo upravené na základe novely všeobecného nariadenia 1083/2006 - nariadenie 539/2010 (v platnosti od 24.06.2010), ktorým sa určuje, že pri sledovaní čerpania v zmysle pravidla n+3/n+2 bude 1/6 záväzku 2007 pripočítaná ku každému zo záväzkov 2008-2013, tzn. hraničný termín na splnenie 1. záväzku sa posúva na 31.12.2011.</t>
  </si>
  <si>
    <t>Podiel čerpania na upravenom záväzku 2009  
v %</t>
  </si>
  <si>
    <t>Čerpanie OP INTERACT II k 30.06.2011 v EUR</t>
  </si>
  <si>
    <t xml:space="preserve">Upravený záväzok 2010
</t>
  </si>
  <si>
    <t>Podiel čerpania na upravenom záväzku 2010  
v %</t>
  </si>
  <si>
    <t>10=7-5-1</t>
  </si>
  <si>
    <t>11=(1+5)/7</t>
  </si>
  <si>
    <t>12=(1+5-7)/8</t>
  </si>
  <si>
    <t>13=(1+5-7-8)/9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</si>
</sst>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00%"/>
    <numFmt numFmtId="181" formatCode="0.000%"/>
    <numFmt numFmtId="182" formatCode="#,##0.0"/>
    <numFmt numFmtId="183" formatCode="0.0%"/>
    <numFmt numFmtId="184" formatCode="0.0000%"/>
    <numFmt numFmtId="185" formatCode="0.00000%"/>
    <numFmt numFmtId="186" formatCode="0.000000%"/>
    <numFmt numFmtId="187" formatCode="0.00000000%"/>
    <numFmt numFmtId="188" formatCode="0.000000000%"/>
    <numFmt numFmtId="189" formatCode="0.0000000000%"/>
    <numFmt numFmtId="190" formatCode="0.00000000000%"/>
    <numFmt numFmtId="191" formatCode="0.000000000000%"/>
    <numFmt numFmtId="192" formatCode="0.0000000000000%"/>
    <numFmt numFmtId="193" formatCode="0.00000000000000%"/>
    <numFmt numFmtId="194" formatCode="0.000000000000000%"/>
    <numFmt numFmtId="195" formatCode="0.0000000000000000%"/>
    <numFmt numFmtId="196" formatCode="0.00000000000000000%"/>
    <numFmt numFmtId="197" formatCode="0.000000000000000000%"/>
    <numFmt numFmtId="198" formatCode="0.0000000000000000000%"/>
    <numFmt numFmtId="199" formatCode="0.00000000000000000000%"/>
    <numFmt numFmtId="200" formatCode="0.000000000000000000000%"/>
    <numFmt numFmtId="201" formatCode="0.0000000000000000000000%"/>
    <numFmt numFmtId="202" formatCode="0.00000000000000000000000%"/>
    <numFmt numFmtId="203" formatCode="0.000000000000000000000000%"/>
    <numFmt numFmtId="204" formatCode="0.0000000000000000000000000%"/>
    <numFmt numFmtId="205" formatCode="0.00000000000000000000000000%"/>
    <numFmt numFmtId="206" formatCode="0.000000000000000000000000000%"/>
    <numFmt numFmtId="207" formatCode="0.0000000000000000000000000000%"/>
    <numFmt numFmtId="208" formatCode="&quot;Áno&quot;;&quot;Áno&quot;;&quot;Nie&quot;"/>
    <numFmt numFmtId="209" formatCode="&quot;Pravda&quot;;&quot;Pravda&quot;;&quot;Nepravda&quot;"/>
    <numFmt numFmtId="210" formatCode="&quot;Zapnuté&quot;;&quot;Zapnuté&quot;;&quot;Vypnuté&quot;"/>
    <numFmt numFmtId="211" formatCode="[$€-2]\ #\ ##,000_);[Red]\([$€-2]\ #\ ##,000\)"/>
    <numFmt numFmtId="212" formatCode="#,##0.000"/>
    <numFmt numFmtId="213" formatCode="#,##0.0000"/>
  </numFmts>
  <fonts count="4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8"/>
      <name val="Arial Narrow"/>
      <family val="2"/>
    </font>
    <font>
      <i/>
      <sz val="18"/>
      <name val="Arial Narrow"/>
      <family val="2"/>
    </font>
    <font>
      <b/>
      <i/>
      <sz val="16"/>
      <name val="Arial Narrow"/>
      <family val="2"/>
    </font>
    <font>
      <i/>
      <sz val="10"/>
      <name val="Arial Narrow"/>
      <family val="2"/>
    </font>
    <font>
      <i/>
      <sz val="16"/>
      <name val="Arial Narrow"/>
      <family val="2"/>
    </font>
    <font>
      <i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11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wrapText="1"/>
    </xf>
    <xf numFmtId="10" fontId="7" fillId="0" borderId="13" xfId="45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/>
    </xf>
    <xf numFmtId="3" fontId="7" fillId="0" borderId="14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10" fontId="6" fillId="0" borderId="0" xfId="45" applyNumberFormat="1" applyFont="1" applyFill="1" applyBorder="1" applyAlignment="1">
      <alignment wrapText="1"/>
    </xf>
    <xf numFmtId="10" fontId="6" fillId="0" borderId="0" xfId="45" applyNumberFormat="1" applyFont="1" applyFill="1" applyBorder="1" applyAlignment="1">
      <alignment horizontal="right" wrapText="1"/>
    </xf>
    <xf numFmtId="10" fontId="6" fillId="0" borderId="0" xfId="45" applyNumberFormat="1" applyFont="1" applyFill="1" applyBorder="1" applyAlignment="1">
      <alignment/>
    </xf>
    <xf numFmtId="4" fontId="6" fillId="0" borderId="0" xfId="45" applyNumberFormat="1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5" fillId="32" borderId="15" xfId="0" applyFont="1" applyFill="1" applyBorder="1" applyAlignment="1">
      <alignment wrapText="1"/>
    </xf>
    <xf numFmtId="3" fontId="5" fillId="32" borderId="15" xfId="0" applyNumberFormat="1" applyFont="1" applyFill="1" applyBorder="1" applyAlignment="1">
      <alignment wrapText="1"/>
    </xf>
    <xf numFmtId="10" fontId="5" fillId="32" borderId="15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10" fontId="5" fillId="32" borderId="16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6" fillId="0" borderId="17" xfId="0" applyFont="1" applyBorder="1" applyAlignment="1">
      <alignment/>
    </xf>
    <xf numFmtId="4" fontId="7" fillId="0" borderId="12" xfId="0" applyNumberFormat="1" applyFont="1" applyFill="1" applyBorder="1" applyAlignment="1">
      <alignment wrapText="1"/>
    </xf>
    <xf numFmtId="4" fontId="7" fillId="0" borderId="18" xfId="0" applyNumberFormat="1" applyFont="1" applyFill="1" applyBorder="1" applyAlignment="1">
      <alignment wrapText="1"/>
    </xf>
    <xf numFmtId="4" fontId="5" fillId="32" borderId="15" xfId="0" applyNumberFormat="1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10" fontId="6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10" fontId="7" fillId="0" borderId="28" xfId="45" applyNumberFormat="1" applyFont="1" applyFill="1" applyBorder="1" applyAlignment="1">
      <alignment/>
    </xf>
    <xf numFmtId="10" fontId="7" fillId="0" borderId="13" xfId="45" applyNumberFormat="1" applyFont="1" applyFill="1" applyBorder="1" applyAlignment="1">
      <alignment/>
    </xf>
    <xf numFmtId="10" fontId="7" fillId="0" borderId="29" xfId="45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="75" zoomScaleNormal="75" workbookViewId="0" topLeftCell="A1">
      <selection activeCell="P20" sqref="P20"/>
    </sheetView>
  </sheetViews>
  <sheetFormatPr defaultColWidth="9.125" defaultRowHeight="12.75"/>
  <cols>
    <col min="1" max="1" width="53.625" style="23" customWidth="1"/>
    <col min="2" max="14" width="23.625" style="23" customWidth="1"/>
    <col min="15" max="16384" width="9.125" style="23" customWidth="1"/>
  </cols>
  <sheetData>
    <row r="1" spans="1:17" s="3" customFormat="1" ht="23.25" customHeight="1" thickBot="1">
      <c r="A1" s="1" t="s">
        <v>19</v>
      </c>
      <c r="B1" s="1"/>
      <c r="C1" s="1"/>
      <c r="D1" s="2"/>
      <c r="E1" s="2"/>
      <c r="L1" s="4"/>
      <c r="M1" s="5"/>
      <c r="N1" s="29"/>
      <c r="Q1" s="6"/>
    </row>
    <row r="2" spans="1:17" s="37" customFormat="1" ht="102">
      <c r="A2" s="49" t="s">
        <v>0</v>
      </c>
      <c r="B2" s="34" t="s">
        <v>10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11</v>
      </c>
      <c r="H2" s="34" t="s">
        <v>14</v>
      </c>
      <c r="I2" s="34" t="s">
        <v>15</v>
      </c>
      <c r="J2" s="34" t="s">
        <v>20</v>
      </c>
      <c r="K2" s="34" t="s">
        <v>12</v>
      </c>
      <c r="L2" s="34" t="s">
        <v>16</v>
      </c>
      <c r="M2" s="35" t="s">
        <v>18</v>
      </c>
      <c r="N2" s="35" t="s">
        <v>21</v>
      </c>
      <c r="O2" s="36"/>
      <c r="Q2" s="38"/>
    </row>
    <row r="3" spans="1:17" s="37" customFormat="1" ht="20.25">
      <c r="A3" s="50"/>
      <c r="B3" s="39" t="s">
        <v>5</v>
      </c>
      <c r="C3" s="39" t="s">
        <v>5</v>
      </c>
      <c r="D3" s="39" t="s">
        <v>5</v>
      </c>
      <c r="E3" s="39" t="s">
        <v>5</v>
      </c>
      <c r="F3" s="39" t="s">
        <v>5</v>
      </c>
      <c r="G3" s="39" t="s">
        <v>5</v>
      </c>
      <c r="H3" s="39" t="s">
        <v>5</v>
      </c>
      <c r="I3" s="39" t="s">
        <v>5</v>
      </c>
      <c r="J3" s="39" t="s">
        <v>5</v>
      </c>
      <c r="K3" s="40" t="s">
        <v>5</v>
      </c>
      <c r="L3" s="39" t="s">
        <v>5</v>
      </c>
      <c r="M3" s="40" t="s">
        <v>5</v>
      </c>
      <c r="N3" s="41" t="s">
        <v>5</v>
      </c>
      <c r="Q3" s="38"/>
    </row>
    <row r="4" spans="1:17" s="37" customFormat="1" ht="21" thickBot="1">
      <c r="A4" s="42"/>
      <c r="B4" s="43">
        <v>1</v>
      </c>
      <c r="C4" s="43">
        <v>2</v>
      </c>
      <c r="D4" s="43" t="s">
        <v>6</v>
      </c>
      <c r="E4" s="43">
        <v>4</v>
      </c>
      <c r="F4" s="43">
        <v>5</v>
      </c>
      <c r="G4" s="43">
        <v>6</v>
      </c>
      <c r="H4" s="43" t="s">
        <v>13</v>
      </c>
      <c r="I4" s="43">
        <v>8</v>
      </c>
      <c r="J4" s="44">
        <v>9</v>
      </c>
      <c r="K4" s="44" t="s">
        <v>22</v>
      </c>
      <c r="L4" s="43" t="s">
        <v>23</v>
      </c>
      <c r="M4" s="44" t="s">
        <v>24</v>
      </c>
      <c r="N4" s="45" t="s">
        <v>25</v>
      </c>
      <c r="Q4" s="38"/>
    </row>
    <row r="5" spans="1:17" s="7" customFormat="1" ht="27.75" customHeight="1" thickBot="1" thickTop="1">
      <c r="A5" s="9" t="s">
        <v>8</v>
      </c>
      <c r="B5" s="31">
        <v>6239692.4495</v>
      </c>
      <c r="C5" s="10">
        <v>30154277</v>
      </c>
      <c r="D5" s="11">
        <f>B5/C5</f>
        <v>0.20692561952322716</v>
      </c>
      <c r="E5" s="10">
        <v>3550259</v>
      </c>
      <c r="F5" s="31">
        <v>3063016.08</v>
      </c>
      <c r="G5" s="12">
        <v>3786941</v>
      </c>
      <c r="H5" s="31">
        <f>3786941+E5/6</f>
        <v>4378650.833333333</v>
      </c>
      <c r="I5" s="31">
        <f>4200662+E5/6</f>
        <v>4792371.833333333</v>
      </c>
      <c r="J5" s="32">
        <v>5393495.83</v>
      </c>
      <c r="K5" s="13">
        <v>0</v>
      </c>
      <c r="L5" s="46">
        <v>1</v>
      </c>
      <c r="M5" s="47">
        <v>1</v>
      </c>
      <c r="N5" s="48">
        <f>(B5+F5-H5-I5)/J5</f>
        <v>0.024415678992623625</v>
      </c>
      <c r="Q5" s="8"/>
    </row>
    <row r="6" spans="1:17" s="7" customFormat="1" ht="24.75" customHeight="1" thickBot="1">
      <c r="A6" s="24" t="s">
        <v>9</v>
      </c>
      <c r="B6" s="33">
        <f>B5</f>
        <v>6239692.4495</v>
      </c>
      <c r="C6" s="25">
        <f aca="true" t="shared" si="0" ref="C6:K6">C5</f>
        <v>30154277</v>
      </c>
      <c r="D6" s="26">
        <v>0.2069</v>
      </c>
      <c r="E6" s="25">
        <f t="shared" si="0"/>
        <v>3550259</v>
      </c>
      <c r="F6" s="33">
        <f t="shared" si="0"/>
        <v>3063016.08</v>
      </c>
      <c r="G6" s="25">
        <f>G5</f>
        <v>3786941</v>
      </c>
      <c r="H6" s="33">
        <f t="shared" si="0"/>
        <v>4378650.833333333</v>
      </c>
      <c r="I6" s="33">
        <f t="shared" si="0"/>
        <v>4792371.833333333</v>
      </c>
      <c r="J6" s="33">
        <f t="shared" si="0"/>
        <v>5393495.83</v>
      </c>
      <c r="K6" s="25">
        <f t="shared" si="0"/>
        <v>0</v>
      </c>
      <c r="L6" s="26">
        <f>L5</f>
        <v>1</v>
      </c>
      <c r="M6" s="28">
        <f>M5</f>
        <v>1</v>
      </c>
      <c r="N6" s="28">
        <f>N5</f>
        <v>0.024415678992623625</v>
      </c>
      <c r="O6" s="30"/>
      <c r="Q6" s="8"/>
    </row>
    <row r="7" spans="1:17" s="7" customFormat="1" ht="16.5" customHeight="1">
      <c r="A7" s="14" t="s">
        <v>7</v>
      </c>
      <c r="B7" s="15"/>
      <c r="C7" s="14"/>
      <c r="D7" s="16"/>
      <c r="E7" s="15"/>
      <c r="F7" s="17"/>
      <c r="G7" s="15"/>
      <c r="H7" s="15"/>
      <c r="I7" s="15"/>
      <c r="J7" s="15"/>
      <c r="K7" s="15"/>
      <c r="L7" s="18"/>
      <c r="M7" s="19"/>
      <c r="N7" s="19"/>
      <c r="Q7" s="8"/>
    </row>
    <row r="8" spans="1:17" s="7" customFormat="1" ht="40.5" customHeight="1">
      <c r="A8" s="52" t="s">
        <v>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18"/>
      <c r="M8" s="19"/>
      <c r="N8" s="19"/>
      <c r="Q8" s="8"/>
    </row>
    <row r="9" spans="1:17" s="7" customFormat="1" ht="20.25" customHeight="1">
      <c r="A9" s="51"/>
      <c r="B9" s="51"/>
      <c r="C9" s="51"/>
      <c r="D9" s="51"/>
      <c r="E9" s="51"/>
      <c r="F9" s="51"/>
      <c r="G9" s="51"/>
      <c r="H9" s="51"/>
      <c r="I9" s="51"/>
      <c r="J9" s="27"/>
      <c r="K9" s="20"/>
      <c r="L9" s="20"/>
      <c r="M9" s="21"/>
      <c r="N9" s="21"/>
      <c r="Q9" s="8"/>
    </row>
    <row r="10" spans="1:17" s="7" customFormat="1" ht="26.25" customHeight="1">
      <c r="A10" s="51"/>
      <c r="B10" s="51"/>
      <c r="C10" s="51"/>
      <c r="D10" s="51"/>
      <c r="E10" s="51"/>
      <c r="F10" s="51"/>
      <c r="G10" s="51"/>
      <c r="H10" s="51"/>
      <c r="I10" s="51"/>
      <c r="J10" s="27"/>
      <c r="K10" s="22"/>
      <c r="L10" s="20"/>
      <c r="M10" s="21"/>
      <c r="N10" s="21"/>
      <c r="Q10" s="8"/>
    </row>
  </sheetData>
  <sheetProtection selectLockedCells="1" selectUnlockedCells="1"/>
  <mergeCells count="3">
    <mergeCell ref="A2:A3"/>
    <mergeCell ref="A9:I10"/>
    <mergeCell ref="A8:K8"/>
  </mergeCells>
  <printOptions/>
  <pageMargins left="0.75" right="0.75" top="1" bottom="1" header="0.4921259845" footer="0.4921259845"/>
  <pageSetup fitToHeight="1" fitToWidth="1" horizontalDpi="600" verticalDpi="600" orientation="landscape" paperSize="9" scale="35" r:id="rId1"/>
  <headerFooter alignWithMargins="0">
    <oddHeader>&amp;L&amp;"Arial Narrow,obyčejné"&amp;14Príloha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Minarových, Pavol</cp:lastModifiedBy>
  <cp:lastPrinted>2011-09-28T06:30:01Z</cp:lastPrinted>
  <dcterms:created xsi:type="dcterms:W3CDTF">1997-01-24T11:07:25Z</dcterms:created>
  <dcterms:modified xsi:type="dcterms:W3CDTF">2011-09-30T07:16:27Z</dcterms:modified>
  <cp:category/>
  <cp:version/>
  <cp:contentType/>
  <cp:contentStatus/>
</cp:coreProperties>
</file>