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podprogram 7" sheetId="1" r:id="rId1"/>
    <sheet name="Hárok2" sheetId="2" r:id="rId2"/>
    <sheet name="Hárok3" sheetId="3" r:id="rId3"/>
  </sheets>
  <definedNames>
    <definedName name="_xlnm.Print_Titles" localSheetId="0">'podprogram 7'!$1:$1</definedName>
  </definedNames>
  <calcPr fullCalcOnLoad="1"/>
</workbook>
</file>

<file path=xl/sharedStrings.xml><?xml version="1.0" encoding="utf-8"?>
<sst xmlns="http://schemas.openxmlformats.org/spreadsheetml/2006/main" count="145" uniqueCount="104">
  <si>
    <t>Čísla zmlúv</t>
  </si>
  <si>
    <t>Názov subjektu/položka/podpoložka</t>
  </si>
  <si>
    <t>Upravený rozpočet</t>
  </si>
  <si>
    <t>%         čerpania</t>
  </si>
  <si>
    <t>z toho</t>
  </si>
  <si>
    <t>01 živá kultúra</t>
  </si>
  <si>
    <t>Podpoložka 641 009</t>
  </si>
  <si>
    <t>Schválený rozpočet   0</t>
  </si>
  <si>
    <t>Podpoložka 642 001</t>
  </si>
  <si>
    <t>Jednota dôchodcov na Slovensku</t>
  </si>
  <si>
    <t>Liga za duševné zdravie SR</t>
  </si>
  <si>
    <t>02 periodická tlač</t>
  </si>
  <si>
    <t>03 neperiodická tlač</t>
  </si>
  <si>
    <t>Podpoložka 644 002</t>
  </si>
  <si>
    <t>ABBY ART, s.r.o.</t>
  </si>
  <si>
    <t>Spoločnosť priateľov detí z detských domovov Úsmev ako dar</t>
  </si>
  <si>
    <t>DELFÍN občianske združenie pre duševné zdravie</t>
  </si>
  <si>
    <t>Združenie na pomoc ľuďom s mentálnym postihnutím v Slovenskej republike</t>
  </si>
  <si>
    <t>Športový klub telesne a zdravotne postihnutých Hlohovec</t>
  </si>
  <si>
    <t>Iniciatíva Inakosť</t>
  </si>
  <si>
    <t>Tanečný klub Danube Bratislava</t>
  </si>
  <si>
    <t>MIECHY - občianske združenie na pomoc telesne postihnutým ľuďom na Slovensku</t>
  </si>
  <si>
    <t>Folklórny súbor JAVORČEK</t>
  </si>
  <si>
    <t>Únia nevidiacich a slabozrakých Slovenska</t>
  </si>
  <si>
    <t>Občianske združenie OXYMORON</t>
  </si>
  <si>
    <t>Občianske združenie DIZAJN FÓRUM</t>
  </si>
  <si>
    <t>Folklórne združenie Madovec</t>
  </si>
  <si>
    <t>Národná rada občanov so zdravotným postihnutím v SR</t>
  </si>
  <si>
    <t>Spolok nepočujúcich pedagógov</t>
  </si>
  <si>
    <t>Podpoložka 642 002</t>
  </si>
  <si>
    <t>Podpoložka 642 007</t>
  </si>
  <si>
    <t>Schválený rozpočet  0</t>
  </si>
  <si>
    <t>Park kultúry a oddychu</t>
  </si>
  <si>
    <t>Mestské kultúrne stredisko v Sabinove</t>
  </si>
  <si>
    <t>Podpoložka 641 010</t>
  </si>
  <si>
    <t>Liptovská galéria Petra Michala Bohúňa v Liptovskom Mikuláši</t>
  </si>
  <si>
    <t>Považské osvetové stredisko v Považskej Bystrici</t>
  </si>
  <si>
    <t>Žilinský samosprávny kraj</t>
  </si>
  <si>
    <t>Trenčiansky samosprávny kraj</t>
  </si>
  <si>
    <t>spolu</t>
  </si>
  <si>
    <t>Nadácia Vlada Kulíška Počuť srdcom</t>
  </si>
  <si>
    <t>Zväz telesne postihnutej mládeže</t>
  </si>
  <si>
    <t>Divadlo bez domova</t>
  </si>
  <si>
    <t>ANNOGALLERY</t>
  </si>
  <si>
    <t>ZO Slovenský zväz telesne postihnutých Oščadnica</t>
  </si>
  <si>
    <t>SLOVENSKÝ ZVÄZ TELESNE POSTIHNUTÝCH</t>
  </si>
  <si>
    <t>Slovenský zväz sclerosis multiplex</t>
  </si>
  <si>
    <t>Kultúrne združenie národností a etník Slovenskej republiky</t>
  </si>
  <si>
    <t>SPOJME SRDCIA PRE ZDRAVIE STROČÍN</t>
  </si>
  <si>
    <t>Združenie na pomoc ľuďom s mentálnym postihnutím vo Vranove n/T</t>
  </si>
  <si>
    <t>Kultúrno-výchovné občianske združenie Láčho drom</t>
  </si>
  <si>
    <t>Humanita v komunitách</t>
  </si>
  <si>
    <t>Podpoložka 644 003</t>
  </si>
  <si>
    <t>Schválený rozpočet  132 775</t>
  </si>
  <si>
    <t>Podpoložka 642 014</t>
  </si>
  <si>
    <t>x</t>
  </si>
  <si>
    <t>Skutočnosť k 31.12.2010</t>
  </si>
  <si>
    <t>Mesto Šahy</t>
  </si>
  <si>
    <t>Kysucké kultúrne stredisko v Čadci</t>
  </si>
  <si>
    <t>Regionálne kultúrne centrum v Prievidzi</t>
  </si>
  <si>
    <t>Bratislavský samosprávny kraj</t>
  </si>
  <si>
    <t>DOMOV SOCIÁLNYCH SLUŽIEB PRE DETI A DOSPELÝCH MEREMA</t>
  </si>
  <si>
    <t>Domov sociálnych služieb pre dospelých</t>
  </si>
  <si>
    <t>Trnavský samosprávny kraj</t>
  </si>
  <si>
    <t>MK-6028/2010/7.1</t>
  </si>
  <si>
    <t>Žitnoostrovské osvetové stredisko v Dunajskej Strede</t>
  </si>
  <si>
    <t>MK-6126/2010/7.1</t>
  </si>
  <si>
    <t>Prešovský samosprávny kraj</t>
  </si>
  <si>
    <t>Hornošarišské osvetové stredisko v Bardejove</t>
  </si>
  <si>
    <t>EFFETA - stredisko sv. Františka Saleského</t>
  </si>
  <si>
    <t>ECHO  - združenie na pomoc ľuďom s mentálnym postihnutím</t>
  </si>
  <si>
    <t>Kultúrne Združenie Rómov Slovenska</t>
  </si>
  <si>
    <t>Združenie na pomoc ľuďom s mentálnym postihnutím \KRTKOVČATÁ\" v Humennom"</t>
  </si>
  <si>
    <t>Nadácia KRAJINA HARMÓNIA</t>
  </si>
  <si>
    <t>Nadácia pre človeka v núdzi a prevenciu kriminality</t>
  </si>
  <si>
    <t xml:space="preserve">Myslím - centrum kultúry nepočujúcich </t>
  </si>
  <si>
    <t>Združenie Prvého mája</t>
  </si>
  <si>
    <t>Slovenská agentúra na podporu zdravotne postihnutých občanov</t>
  </si>
  <si>
    <t>Arabeska, Slovenská spoločnosť pre rozvoj špeciálnej gymnastiky, športu a tanca mentálne postihnutých</t>
  </si>
  <si>
    <t>Združenie na pomoc ľuďom s mentálnym postihnutím vo Svidníku</t>
  </si>
  <si>
    <t>Združenie na pomoc ľuďom s mentálnym postihnutím v Stropkove</t>
  </si>
  <si>
    <t>MODRÝ MOTÝĽ</t>
  </si>
  <si>
    <t>Ambrelo, občianske  združenie</t>
  </si>
  <si>
    <t>EDU</t>
  </si>
  <si>
    <t>ECHO-združenie na pomoc ľuďom s mentálnym postihnutím</t>
  </si>
  <si>
    <t>Združenie na pomoc ľuďom s mentálnym postihnutím v SR</t>
  </si>
  <si>
    <t>Kultúrne združenie národností a etník SR</t>
  </si>
  <si>
    <t>Pacientská organizácia zdravia duše, rehabilitácií vôle v Michalovciach</t>
  </si>
  <si>
    <t>SLOVENSKÝ ZVAZ TELESNE POSTIHNUTÝCH</t>
  </si>
  <si>
    <t>Myslím - centrum kultúry nepočujúcich</t>
  </si>
  <si>
    <t>Krajské poradenské centrum ZPMP v Prešovskom kraji, n. o.</t>
  </si>
  <si>
    <t>Renovatio-Nova, n.o.</t>
  </si>
  <si>
    <t>Šukar Dživipen, n.o.</t>
  </si>
  <si>
    <t>KULTÚRNE ZDRUŽENIE OBČANOV RÓMSKEJ NÁRODNOSTI KOŠICKÉHO KRAJA, n.o.</t>
  </si>
  <si>
    <t>TVORIVÝ DOM NA VIDIEKU n.o</t>
  </si>
  <si>
    <t>Dom detí Božieho milosrdenstva, n.o.</t>
  </si>
  <si>
    <t>Rímskokatolícka cirkev, farnosť Lomnička</t>
  </si>
  <si>
    <t>Schválený rozpočet  73 890</t>
  </si>
  <si>
    <t>Vydavateľstvo VČIELKA - ZORNIČKA, s.r.o.</t>
  </si>
  <si>
    <t>Peter Milčák MODRÝ PETER</t>
  </si>
  <si>
    <t>"Nádej deťom"</t>
  </si>
  <si>
    <t>"Inklúzia"</t>
  </si>
  <si>
    <t>"DLANE" občianske združenie</t>
  </si>
  <si>
    <t>Združenie na pomoc mentálne a telesne postihnutým "Pomoc v živote"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</si>
</sst>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#,##0.0"/>
    <numFmt numFmtId="169" formatCode="#,##0.000"/>
    <numFmt numFmtId="170" formatCode="#,##0.0000"/>
    <numFmt numFmtId="171" formatCode="#,##0.00000"/>
    <numFmt numFmtId="172" formatCode="#,##0.000000"/>
  </numFmts>
  <fonts count="8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44.7109375" style="0" customWidth="1"/>
    <col min="3" max="3" width="11.7109375" style="12" customWidth="1"/>
    <col min="4" max="4" width="12.00390625" style="12" customWidth="1"/>
    <col min="5" max="5" width="10.57421875" style="0" customWidth="1"/>
  </cols>
  <sheetData>
    <row r="1" spans="1:5" ht="38.25">
      <c r="A1" s="1" t="s">
        <v>0</v>
      </c>
      <c r="B1" s="2" t="s">
        <v>1</v>
      </c>
      <c r="C1" s="3" t="s">
        <v>2</v>
      </c>
      <c r="D1" s="3" t="s">
        <v>56</v>
      </c>
      <c r="E1" s="4" t="s">
        <v>3</v>
      </c>
    </row>
    <row r="2" spans="1:5" ht="12.75">
      <c r="A2" s="5"/>
      <c r="B2" s="5"/>
      <c r="C2" s="6"/>
      <c r="D2" s="6"/>
      <c r="E2" s="5"/>
    </row>
    <row r="3" spans="1:5" ht="12.75">
      <c r="A3" s="7" t="s">
        <v>6</v>
      </c>
      <c r="B3" s="7"/>
      <c r="C3" s="6"/>
      <c r="D3" s="6"/>
      <c r="E3" s="8"/>
    </row>
    <row r="4" spans="1:5" ht="12.75">
      <c r="A4" s="5"/>
      <c r="B4" s="5" t="s">
        <v>7</v>
      </c>
      <c r="C4" s="6">
        <f>C10</f>
        <v>7000</v>
      </c>
      <c r="D4" s="25">
        <f>D10</f>
        <v>7000</v>
      </c>
      <c r="E4" s="8">
        <f aca="true" t="shared" si="0" ref="E4:E124">D4/C4*100</f>
        <v>100</v>
      </c>
    </row>
    <row r="5" spans="1:5" ht="12.75">
      <c r="A5" s="5"/>
      <c r="B5" s="5" t="s">
        <v>4</v>
      </c>
      <c r="C5" s="6"/>
      <c r="D5" s="25"/>
      <c r="E5" s="8"/>
    </row>
    <row r="6" spans="1:5" ht="12.75">
      <c r="A6" s="5"/>
      <c r="B6" s="5" t="s">
        <v>5</v>
      </c>
      <c r="C6" s="6"/>
      <c r="D6" s="25"/>
      <c r="E6" s="8"/>
    </row>
    <row r="7" spans="1:5" ht="12.75">
      <c r="A7" s="11">
        <v>3681</v>
      </c>
      <c r="B7" s="11" t="s">
        <v>32</v>
      </c>
      <c r="C7" s="26">
        <v>3000</v>
      </c>
      <c r="D7" s="26">
        <v>3000</v>
      </c>
      <c r="E7" s="16">
        <f t="shared" si="0"/>
        <v>100</v>
      </c>
    </row>
    <row r="8" spans="1:5" ht="12.75">
      <c r="A8" s="11">
        <v>4031</v>
      </c>
      <c r="B8" s="11" t="s">
        <v>33</v>
      </c>
      <c r="C8" s="26">
        <v>1000</v>
      </c>
      <c r="D8" s="26">
        <v>1000</v>
      </c>
      <c r="E8" s="16">
        <f t="shared" si="0"/>
        <v>100</v>
      </c>
    </row>
    <row r="9" spans="1:5" ht="12.75">
      <c r="A9" s="11">
        <v>7276</v>
      </c>
      <c r="B9" s="11" t="s">
        <v>57</v>
      </c>
      <c r="C9" s="26">
        <v>3000</v>
      </c>
      <c r="D9" s="26">
        <v>3000</v>
      </c>
      <c r="E9" s="16">
        <f t="shared" si="0"/>
        <v>100</v>
      </c>
    </row>
    <row r="10" spans="1:5" ht="12.75">
      <c r="A10" s="9"/>
      <c r="B10" s="20" t="s">
        <v>39</v>
      </c>
      <c r="C10" s="27">
        <f>SUM(C7:C9)</f>
        <v>7000</v>
      </c>
      <c r="D10" s="27">
        <f>SUM(D7:D9)</f>
        <v>7000</v>
      </c>
      <c r="E10" s="8">
        <f t="shared" si="0"/>
        <v>100</v>
      </c>
    </row>
    <row r="11" ht="12.75">
      <c r="E11" s="8"/>
    </row>
    <row r="12" spans="1:5" ht="12.75">
      <c r="A12" s="10" t="s">
        <v>34</v>
      </c>
      <c r="E12" s="8"/>
    </row>
    <row r="13" spans="2:5" ht="12.75">
      <c r="B13" t="s">
        <v>31</v>
      </c>
      <c r="C13" s="12">
        <f>C31</f>
        <v>11100</v>
      </c>
      <c r="D13" s="12">
        <f>D31</f>
        <v>11100</v>
      </c>
      <c r="E13" s="8">
        <f t="shared" si="0"/>
        <v>100</v>
      </c>
    </row>
    <row r="14" spans="2:5" ht="12.75">
      <c r="B14" t="s">
        <v>4</v>
      </c>
      <c r="E14" s="8"/>
    </row>
    <row r="15" spans="2:5" ht="12.75">
      <c r="B15" t="s">
        <v>5</v>
      </c>
      <c r="E15" s="8"/>
    </row>
    <row r="16" spans="1:5" ht="12.75">
      <c r="A16" s="17" t="s">
        <v>37</v>
      </c>
      <c r="E16" s="8"/>
    </row>
    <row r="17" spans="1:5" ht="12.75">
      <c r="A17" s="21">
        <v>3458</v>
      </c>
      <c r="B17" s="21" t="s">
        <v>58</v>
      </c>
      <c r="C17" s="12">
        <v>1700</v>
      </c>
      <c r="D17" s="12">
        <v>1700</v>
      </c>
      <c r="E17" s="8">
        <f t="shared" si="0"/>
        <v>100</v>
      </c>
    </row>
    <row r="18" spans="1:5" ht="12.75">
      <c r="A18" s="21">
        <v>3497</v>
      </c>
      <c r="B18" s="21" t="s">
        <v>35</v>
      </c>
      <c r="C18" s="12">
        <v>1500</v>
      </c>
      <c r="D18" s="12">
        <v>1500</v>
      </c>
      <c r="E18" s="8">
        <f t="shared" si="0"/>
        <v>100</v>
      </c>
    </row>
    <row r="19" spans="1:5" ht="12.75">
      <c r="A19" s="22" t="s">
        <v>63</v>
      </c>
      <c r="B19" s="21"/>
      <c r="E19" s="8"/>
    </row>
    <row r="20" spans="1:5" ht="12.75">
      <c r="A20" s="21" t="s">
        <v>64</v>
      </c>
      <c r="B20" s="21" t="s">
        <v>65</v>
      </c>
      <c r="C20" s="12">
        <v>2000</v>
      </c>
      <c r="D20" s="12">
        <v>2000</v>
      </c>
      <c r="E20" s="8">
        <f t="shared" si="0"/>
        <v>100</v>
      </c>
    </row>
    <row r="21" spans="1:5" ht="12.75">
      <c r="A21" s="21" t="s">
        <v>66</v>
      </c>
      <c r="B21" s="21" t="s">
        <v>65</v>
      </c>
      <c r="C21" s="12">
        <v>700</v>
      </c>
      <c r="D21" s="12">
        <v>700</v>
      </c>
      <c r="E21" s="8">
        <f t="shared" si="0"/>
        <v>100</v>
      </c>
    </row>
    <row r="22" spans="1:5" ht="12.75">
      <c r="A22" s="22" t="s">
        <v>67</v>
      </c>
      <c r="B22" s="21"/>
      <c r="E22" s="8"/>
    </row>
    <row r="23" spans="1:5" ht="12.75">
      <c r="A23" s="21">
        <v>5595</v>
      </c>
      <c r="B23" s="21" t="s">
        <v>68</v>
      </c>
      <c r="C23" s="12">
        <v>1500</v>
      </c>
      <c r="D23" s="12">
        <v>1500</v>
      </c>
      <c r="E23" s="8">
        <f t="shared" si="0"/>
        <v>100</v>
      </c>
    </row>
    <row r="24" spans="1:5" ht="12.75">
      <c r="A24" s="21">
        <v>5596</v>
      </c>
      <c r="B24" s="21" t="s">
        <v>68</v>
      </c>
      <c r="C24" s="12">
        <v>500</v>
      </c>
      <c r="D24" s="12">
        <v>500</v>
      </c>
      <c r="E24" s="8">
        <f t="shared" si="0"/>
        <v>100</v>
      </c>
    </row>
    <row r="25" spans="1:5" ht="12.75">
      <c r="A25" s="23" t="s">
        <v>38</v>
      </c>
      <c r="B25" s="21"/>
      <c r="E25" s="8"/>
    </row>
    <row r="26" spans="1:5" ht="12.75">
      <c r="A26" s="21">
        <v>3682</v>
      </c>
      <c r="B26" s="21" t="s">
        <v>59</v>
      </c>
      <c r="C26" s="12">
        <v>1000</v>
      </c>
      <c r="D26" s="12">
        <v>1000</v>
      </c>
      <c r="E26" s="8">
        <f t="shared" si="0"/>
        <v>100</v>
      </c>
    </row>
    <row r="27" spans="1:5" ht="12.75">
      <c r="A27" s="21">
        <v>6693</v>
      </c>
      <c r="B27" s="21" t="s">
        <v>36</v>
      </c>
      <c r="C27" s="12">
        <v>1000</v>
      </c>
      <c r="D27" s="12">
        <v>1000</v>
      </c>
      <c r="E27" s="8">
        <f t="shared" si="0"/>
        <v>100</v>
      </c>
    </row>
    <row r="28" spans="1:5" ht="12.75">
      <c r="A28" s="22" t="s">
        <v>60</v>
      </c>
      <c r="B28" s="21"/>
      <c r="E28" s="8"/>
    </row>
    <row r="29" spans="1:5" ht="25.5">
      <c r="A29" s="21">
        <v>3508</v>
      </c>
      <c r="B29" s="24" t="s">
        <v>61</v>
      </c>
      <c r="C29" s="12">
        <v>700</v>
      </c>
      <c r="D29" s="12">
        <v>700</v>
      </c>
      <c r="E29" s="8">
        <f t="shared" si="0"/>
        <v>100</v>
      </c>
    </row>
    <row r="30" spans="1:5" ht="12.75">
      <c r="A30" s="21">
        <v>6124</v>
      </c>
      <c r="B30" s="21" t="s">
        <v>62</v>
      </c>
      <c r="C30" s="12">
        <v>500</v>
      </c>
      <c r="D30" s="12">
        <v>500</v>
      </c>
      <c r="E30" s="8">
        <f t="shared" si="0"/>
        <v>100</v>
      </c>
    </row>
    <row r="31" spans="2:5" ht="12.75">
      <c r="B31" s="14" t="s">
        <v>39</v>
      </c>
      <c r="C31" s="12">
        <f>SUM(C17:C30)</f>
        <v>11100</v>
      </c>
      <c r="D31" s="12">
        <f>SUM(D17:D30)</f>
        <v>11100</v>
      </c>
      <c r="E31" s="8">
        <f t="shared" si="0"/>
        <v>100</v>
      </c>
    </row>
    <row r="32" ht="12.75">
      <c r="E32" s="8"/>
    </row>
    <row r="33" spans="1:5" ht="12.75">
      <c r="A33" s="10" t="s">
        <v>8</v>
      </c>
      <c r="E33" s="8"/>
    </row>
    <row r="34" spans="2:5" ht="12.75">
      <c r="B34" t="s">
        <v>53</v>
      </c>
      <c r="C34" s="12">
        <f>C95+C103+C109</f>
        <v>252450</v>
      </c>
      <c r="D34" s="12">
        <f>D95+D103+D109</f>
        <v>252156.91999999998</v>
      </c>
      <c r="E34" s="8">
        <f t="shared" si="0"/>
        <v>99.88390572390571</v>
      </c>
    </row>
    <row r="35" spans="2:5" ht="12.75">
      <c r="B35" t="s">
        <v>4</v>
      </c>
      <c r="E35" s="8"/>
    </row>
    <row r="36" spans="2:5" ht="12.75">
      <c r="B36" t="s">
        <v>5</v>
      </c>
      <c r="E36" s="8"/>
    </row>
    <row r="37" spans="1:5" ht="12.75">
      <c r="A37" s="11">
        <v>27</v>
      </c>
      <c r="B37" s="13" t="s">
        <v>40</v>
      </c>
      <c r="C37" s="26">
        <v>1500</v>
      </c>
      <c r="D37" s="26">
        <v>1500</v>
      </c>
      <c r="E37" s="8">
        <f t="shared" si="0"/>
        <v>100</v>
      </c>
    </row>
    <row r="38" spans="1:5" ht="12.75">
      <c r="A38" s="11">
        <v>29</v>
      </c>
      <c r="B38" s="13" t="s">
        <v>69</v>
      </c>
      <c r="C38" s="26">
        <v>10000</v>
      </c>
      <c r="D38" s="26">
        <v>10000</v>
      </c>
      <c r="E38" s="8">
        <f t="shared" si="0"/>
        <v>100</v>
      </c>
    </row>
    <row r="39" spans="1:5" ht="12.75" customHeight="1">
      <c r="A39" s="11">
        <v>305</v>
      </c>
      <c r="B39" s="13" t="s">
        <v>44</v>
      </c>
      <c r="C39" s="26">
        <v>1500</v>
      </c>
      <c r="D39" s="26">
        <v>1500</v>
      </c>
      <c r="E39" s="8">
        <f t="shared" si="0"/>
        <v>100</v>
      </c>
    </row>
    <row r="40" spans="1:5" ht="12.75">
      <c r="A40" s="11">
        <v>789</v>
      </c>
      <c r="B40" s="13" t="s">
        <v>22</v>
      </c>
      <c r="C40" s="26">
        <v>1600</v>
      </c>
      <c r="D40" s="26">
        <v>1460</v>
      </c>
      <c r="E40" s="8">
        <f t="shared" si="0"/>
        <v>91.25</v>
      </c>
    </row>
    <row r="41" spans="1:5" ht="12.75">
      <c r="A41" s="11">
        <v>790</v>
      </c>
      <c r="B41" s="13" t="s">
        <v>22</v>
      </c>
      <c r="C41" s="26">
        <v>3400</v>
      </c>
      <c r="D41" s="26">
        <v>3311.92</v>
      </c>
      <c r="E41" s="8">
        <f t="shared" si="0"/>
        <v>97.4094117647059</v>
      </c>
    </row>
    <row r="42" spans="1:5" ht="25.5">
      <c r="A42" s="11">
        <v>2484</v>
      </c>
      <c r="B42" s="13" t="s">
        <v>70</v>
      </c>
      <c r="C42" s="26">
        <v>2500</v>
      </c>
      <c r="D42" s="26">
        <v>2500</v>
      </c>
      <c r="E42" s="8">
        <f t="shared" si="0"/>
        <v>100</v>
      </c>
    </row>
    <row r="43" spans="1:5" ht="12.75">
      <c r="A43" s="11">
        <v>2510</v>
      </c>
      <c r="B43" s="13" t="s">
        <v>71</v>
      </c>
      <c r="C43" s="26">
        <v>2000</v>
      </c>
      <c r="D43" s="26">
        <v>2000</v>
      </c>
      <c r="E43" s="8">
        <f t="shared" si="0"/>
        <v>100</v>
      </c>
    </row>
    <row r="44" spans="1:5" ht="12.75">
      <c r="A44" s="11">
        <v>2511</v>
      </c>
      <c r="B44" s="13" t="s">
        <v>71</v>
      </c>
      <c r="C44" s="26">
        <v>4000</v>
      </c>
      <c r="D44" s="26">
        <v>4000</v>
      </c>
      <c r="E44" s="8">
        <f t="shared" si="0"/>
        <v>100</v>
      </c>
    </row>
    <row r="45" spans="1:5" ht="25.5">
      <c r="A45" s="11">
        <v>2702</v>
      </c>
      <c r="B45" s="13" t="s">
        <v>15</v>
      </c>
      <c r="C45" s="26">
        <v>8000</v>
      </c>
      <c r="D45" s="26">
        <v>8000</v>
      </c>
      <c r="E45" s="8">
        <f t="shared" si="0"/>
        <v>100</v>
      </c>
    </row>
    <row r="46" spans="1:5" ht="25.5">
      <c r="A46" s="11">
        <v>3059</v>
      </c>
      <c r="B46" s="13" t="s">
        <v>72</v>
      </c>
      <c r="C46" s="26">
        <v>1500</v>
      </c>
      <c r="D46" s="26">
        <v>1500</v>
      </c>
      <c r="E46" s="8">
        <f t="shared" si="0"/>
        <v>100</v>
      </c>
    </row>
    <row r="47" spans="1:5" ht="12.75">
      <c r="A47" s="11">
        <v>3179</v>
      </c>
      <c r="B47" s="13" t="s">
        <v>73</v>
      </c>
      <c r="C47" s="26">
        <v>3500</v>
      </c>
      <c r="D47" s="26">
        <v>3500</v>
      </c>
      <c r="E47" s="8">
        <f t="shared" si="0"/>
        <v>100</v>
      </c>
    </row>
    <row r="48" spans="1:5" ht="12.75">
      <c r="A48" s="11">
        <v>3267</v>
      </c>
      <c r="B48" s="13" t="s">
        <v>46</v>
      </c>
      <c r="C48" s="26">
        <v>6000</v>
      </c>
      <c r="D48" s="26">
        <v>6000</v>
      </c>
      <c r="E48" s="8">
        <f t="shared" si="0"/>
        <v>100</v>
      </c>
    </row>
    <row r="49" spans="1:5" ht="12.75">
      <c r="A49" s="11">
        <v>3285</v>
      </c>
      <c r="B49" s="13" t="s">
        <v>9</v>
      </c>
      <c r="C49" s="26">
        <v>3000</v>
      </c>
      <c r="D49" s="26">
        <v>3000</v>
      </c>
      <c r="E49" s="8">
        <f t="shared" si="0"/>
        <v>100</v>
      </c>
    </row>
    <row r="50" spans="1:5" ht="25.5">
      <c r="A50" s="11">
        <v>3410</v>
      </c>
      <c r="B50" s="13" t="s">
        <v>17</v>
      </c>
      <c r="C50" s="26">
        <v>3000</v>
      </c>
      <c r="D50" s="26">
        <v>3000</v>
      </c>
      <c r="E50" s="8">
        <f t="shared" si="0"/>
        <v>100</v>
      </c>
    </row>
    <row r="51" spans="1:5" ht="25.5">
      <c r="A51" s="11">
        <v>3412</v>
      </c>
      <c r="B51" s="13" t="s">
        <v>17</v>
      </c>
      <c r="C51" s="26">
        <v>7000</v>
      </c>
      <c r="D51" s="26">
        <v>7000</v>
      </c>
      <c r="E51" s="8">
        <f t="shared" si="0"/>
        <v>100</v>
      </c>
    </row>
    <row r="52" spans="1:5" ht="25.5">
      <c r="A52" s="11">
        <v>3413</v>
      </c>
      <c r="B52" s="13" t="s">
        <v>17</v>
      </c>
      <c r="C52" s="26">
        <v>4000</v>
      </c>
      <c r="D52" s="26">
        <v>4000</v>
      </c>
      <c r="E52" s="8">
        <f t="shared" si="0"/>
        <v>100</v>
      </c>
    </row>
    <row r="53" spans="1:5" ht="12.75">
      <c r="A53" s="11">
        <v>3423</v>
      </c>
      <c r="B53" s="13" t="s">
        <v>51</v>
      </c>
      <c r="C53" s="26">
        <v>2500</v>
      </c>
      <c r="D53" s="26">
        <v>2500</v>
      </c>
      <c r="E53" s="8">
        <f t="shared" si="0"/>
        <v>100</v>
      </c>
    </row>
    <row r="54" spans="1:5" ht="12.75">
      <c r="A54" s="11">
        <v>3457</v>
      </c>
      <c r="B54" s="13" t="s">
        <v>24</v>
      </c>
      <c r="C54" s="26">
        <v>3000</v>
      </c>
      <c r="D54" s="26">
        <v>3000</v>
      </c>
      <c r="E54" s="8">
        <f t="shared" si="0"/>
        <v>100</v>
      </c>
    </row>
    <row r="55" spans="1:5" ht="12.75">
      <c r="A55" s="11">
        <v>3523</v>
      </c>
      <c r="B55" s="13" t="s">
        <v>28</v>
      </c>
      <c r="C55" s="26">
        <v>2500</v>
      </c>
      <c r="D55" s="26">
        <v>2500</v>
      </c>
      <c r="E55" s="8">
        <f t="shared" si="0"/>
        <v>100</v>
      </c>
    </row>
    <row r="56" spans="1:5" ht="12.75">
      <c r="A56" s="11">
        <v>3527</v>
      </c>
      <c r="B56" s="13" t="s">
        <v>45</v>
      </c>
      <c r="C56" s="26">
        <v>4000</v>
      </c>
      <c r="D56" s="26">
        <v>3935</v>
      </c>
      <c r="E56" s="8">
        <f t="shared" si="0"/>
        <v>98.375</v>
      </c>
    </row>
    <row r="57" spans="1:5" ht="12.75">
      <c r="A57" s="11">
        <v>3529</v>
      </c>
      <c r="B57" s="13" t="s">
        <v>45</v>
      </c>
      <c r="C57" s="26">
        <v>7000</v>
      </c>
      <c r="D57" s="26">
        <v>7000</v>
      </c>
      <c r="E57" s="8">
        <f t="shared" si="0"/>
        <v>100</v>
      </c>
    </row>
    <row r="58" spans="1:5" ht="12.75">
      <c r="A58" s="11">
        <v>3541</v>
      </c>
      <c r="B58" s="13" t="s">
        <v>26</v>
      </c>
      <c r="C58" s="26">
        <v>4000</v>
      </c>
      <c r="D58" s="26">
        <v>4000</v>
      </c>
      <c r="E58" s="8">
        <f t="shared" si="0"/>
        <v>100</v>
      </c>
    </row>
    <row r="59" spans="1:5" ht="12.75">
      <c r="A59" s="11">
        <v>3542</v>
      </c>
      <c r="B59" s="13" t="s">
        <v>26</v>
      </c>
      <c r="C59" s="26">
        <v>2000</v>
      </c>
      <c r="D59" s="26">
        <v>2000</v>
      </c>
      <c r="E59" s="8">
        <f t="shared" si="0"/>
        <v>100</v>
      </c>
    </row>
    <row r="60" spans="1:5" ht="12.75">
      <c r="A60" s="11">
        <v>3584</v>
      </c>
      <c r="B60" s="13" t="s">
        <v>74</v>
      </c>
      <c r="C60" s="26">
        <v>1500</v>
      </c>
      <c r="D60" s="26">
        <v>1500</v>
      </c>
      <c r="E60" s="8">
        <f t="shared" si="0"/>
        <v>100</v>
      </c>
    </row>
    <row r="61" spans="1:5" ht="12.75">
      <c r="A61" s="11">
        <v>3623</v>
      </c>
      <c r="B61" s="13" t="s">
        <v>23</v>
      </c>
      <c r="C61" s="26">
        <v>6000</v>
      </c>
      <c r="D61" s="26">
        <v>6000</v>
      </c>
      <c r="E61" s="8">
        <f t="shared" si="0"/>
        <v>100</v>
      </c>
    </row>
    <row r="62" spans="1:5" ht="12.75">
      <c r="A62" s="11">
        <v>3624</v>
      </c>
      <c r="B62" s="13" t="s">
        <v>23</v>
      </c>
      <c r="C62" s="26">
        <v>8000</v>
      </c>
      <c r="D62" s="26">
        <v>8000</v>
      </c>
      <c r="E62" s="8">
        <f t="shared" si="0"/>
        <v>100</v>
      </c>
    </row>
    <row r="63" spans="1:5" ht="12.75">
      <c r="A63" s="11">
        <v>3625</v>
      </c>
      <c r="B63" s="13" t="s">
        <v>23</v>
      </c>
      <c r="C63" s="26">
        <v>3500</v>
      </c>
      <c r="D63" s="26">
        <v>3500</v>
      </c>
      <c r="E63" s="8">
        <f t="shared" si="0"/>
        <v>100</v>
      </c>
    </row>
    <row r="64" spans="1:5" ht="12.75">
      <c r="A64" s="11">
        <v>3631</v>
      </c>
      <c r="B64" s="13" t="s">
        <v>19</v>
      </c>
      <c r="C64" s="26">
        <v>7500</v>
      </c>
      <c r="D64" s="26">
        <v>7500</v>
      </c>
      <c r="E64" s="8">
        <f t="shared" si="0"/>
        <v>100</v>
      </c>
    </row>
    <row r="65" spans="1:5" ht="12.75" customHeight="1">
      <c r="A65" s="11">
        <v>3687</v>
      </c>
      <c r="B65" s="13" t="s">
        <v>50</v>
      </c>
      <c r="C65" s="26">
        <v>6000</v>
      </c>
      <c r="D65" s="26">
        <v>6000</v>
      </c>
      <c r="E65" s="8">
        <f t="shared" si="0"/>
        <v>100</v>
      </c>
    </row>
    <row r="66" spans="1:5" ht="12.75">
      <c r="A66" s="11">
        <v>3726</v>
      </c>
      <c r="B66" s="13" t="s">
        <v>100</v>
      </c>
      <c r="C66" s="26">
        <v>2000</v>
      </c>
      <c r="D66" s="26">
        <v>2000</v>
      </c>
      <c r="E66" s="8">
        <f t="shared" si="0"/>
        <v>100</v>
      </c>
    </row>
    <row r="67" spans="1:5" ht="12.75">
      <c r="A67" s="11">
        <v>3730</v>
      </c>
      <c r="B67" s="13" t="s">
        <v>10</v>
      </c>
      <c r="C67" s="26">
        <v>3900</v>
      </c>
      <c r="D67" s="26">
        <v>3900</v>
      </c>
      <c r="E67" s="8">
        <f t="shared" si="0"/>
        <v>100</v>
      </c>
    </row>
    <row r="68" spans="1:5" ht="12.75">
      <c r="A68" s="11">
        <v>3755</v>
      </c>
      <c r="B68" s="13" t="s">
        <v>75</v>
      </c>
      <c r="C68" s="26">
        <v>3700</v>
      </c>
      <c r="D68" s="26">
        <v>3700</v>
      </c>
      <c r="E68" s="8">
        <f t="shared" si="0"/>
        <v>100</v>
      </c>
    </row>
    <row r="69" spans="1:5" ht="25.5">
      <c r="A69" s="11">
        <v>3778</v>
      </c>
      <c r="B69" s="13" t="s">
        <v>27</v>
      </c>
      <c r="C69" s="26">
        <v>8000</v>
      </c>
      <c r="D69" s="26">
        <v>8000</v>
      </c>
      <c r="E69" s="8">
        <f t="shared" si="0"/>
        <v>100</v>
      </c>
    </row>
    <row r="70" spans="1:5" ht="25.5">
      <c r="A70" s="11">
        <v>3776</v>
      </c>
      <c r="B70" s="13" t="s">
        <v>27</v>
      </c>
      <c r="C70" s="26">
        <v>3000</v>
      </c>
      <c r="D70" s="26">
        <v>3000</v>
      </c>
      <c r="E70" s="8">
        <f t="shared" si="0"/>
        <v>100</v>
      </c>
    </row>
    <row r="71" spans="1:5" ht="12.75">
      <c r="A71" s="11">
        <v>3782</v>
      </c>
      <c r="B71" s="13" t="s">
        <v>76</v>
      </c>
      <c r="C71" s="26">
        <v>2000</v>
      </c>
      <c r="D71" s="26">
        <v>2000</v>
      </c>
      <c r="E71" s="8">
        <f t="shared" si="0"/>
        <v>100</v>
      </c>
    </row>
    <row r="72" spans="1:5" ht="25.5">
      <c r="A72" s="11">
        <v>3831</v>
      </c>
      <c r="B72" s="13" t="s">
        <v>47</v>
      </c>
      <c r="C72" s="26">
        <v>2000</v>
      </c>
      <c r="D72" s="26">
        <v>2000</v>
      </c>
      <c r="E72" s="8">
        <f t="shared" si="0"/>
        <v>100</v>
      </c>
    </row>
    <row r="73" spans="1:5" ht="12.75">
      <c r="A73" s="11">
        <v>3845</v>
      </c>
      <c r="B73" s="13" t="s">
        <v>25</v>
      </c>
      <c r="C73" s="26">
        <v>2000</v>
      </c>
      <c r="D73" s="26">
        <v>2000</v>
      </c>
      <c r="E73" s="8">
        <f t="shared" si="0"/>
        <v>100</v>
      </c>
    </row>
    <row r="74" spans="1:5" ht="12.75">
      <c r="A74" s="11">
        <v>3878</v>
      </c>
      <c r="B74" s="13" t="s">
        <v>43</v>
      </c>
      <c r="C74" s="26">
        <v>1500</v>
      </c>
      <c r="D74" s="26">
        <v>1500</v>
      </c>
      <c r="E74" s="8">
        <f t="shared" si="0"/>
        <v>100</v>
      </c>
    </row>
    <row r="75" spans="1:5" ht="12.75">
      <c r="A75" s="11">
        <v>3887</v>
      </c>
      <c r="B75" s="13" t="s">
        <v>20</v>
      </c>
      <c r="C75" s="26">
        <v>6000</v>
      </c>
      <c r="D75" s="26">
        <v>6000</v>
      </c>
      <c r="E75" s="8">
        <f t="shared" si="0"/>
        <v>100</v>
      </c>
    </row>
    <row r="76" spans="1:5" ht="25.5">
      <c r="A76" s="11">
        <v>3951</v>
      </c>
      <c r="B76" s="13" t="s">
        <v>77</v>
      </c>
      <c r="C76" s="26">
        <v>6000</v>
      </c>
      <c r="D76" s="26">
        <v>6000</v>
      </c>
      <c r="E76" s="8">
        <f t="shared" si="0"/>
        <v>100</v>
      </c>
    </row>
    <row r="77" spans="1:5" ht="38.25">
      <c r="A77" s="11">
        <v>3966</v>
      </c>
      <c r="B77" s="13" t="s">
        <v>78</v>
      </c>
      <c r="C77" s="26">
        <v>2000</v>
      </c>
      <c r="D77" s="26">
        <v>2000</v>
      </c>
      <c r="E77" s="8">
        <f t="shared" si="0"/>
        <v>100</v>
      </c>
    </row>
    <row r="78" spans="1:5" ht="12.75">
      <c r="A78" s="11">
        <v>4003</v>
      </c>
      <c r="B78" s="13" t="s">
        <v>102</v>
      </c>
      <c r="C78" s="26">
        <v>2000</v>
      </c>
      <c r="D78" s="26">
        <v>2000</v>
      </c>
      <c r="E78" s="8">
        <f t="shared" si="0"/>
        <v>100</v>
      </c>
    </row>
    <row r="79" spans="1:5" ht="25.5">
      <c r="A79" s="11">
        <v>4670</v>
      </c>
      <c r="B79" s="13" t="s">
        <v>49</v>
      </c>
      <c r="C79" s="26">
        <v>4000</v>
      </c>
      <c r="D79" s="26">
        <v>4000</v>
      </c>
      <c r="E79" s="8">
        <f t="shared" si="0"/>
        <v>100</v>
      </c>
    </row>
    <row r="80" spans="1:5" ht="12.75">
      <c r="A80" s="11">
        <v>4964</v>
      </c>
      <c r="B80" s="13" t="s">
        <v>41</v>
      </c>
      <c r="C80" s="26">
        <v>6500</v>
      </c>
      <c r="D80" s="26">
        <v>6500</v>
      </c>
      <c r="E80" s="8">
        <f t="shared" si="0"/>
        <v>100</v>
      </c>
    </row>
    <row r="81" spans="1:5" ht="12.75">
      <c r="A81" s="11">
        <v>5508</v>
      </c>
      <c r="B81" s="13" t="s">
        <v>20</v>
      </c>
      <c r="C81" s="26">
        <v>8000</v>
      </c>
      <c r="D81" s="26">
        <v>8000</v>
      </c>
      <c r="E81" s="8">
        <f t="shared" si="0"/>
        <v>100</v>
      </c>
    </row>
    <row r="82" spans="1:5" ht="12.75">
      <c r="A82" s="11">
        <v>5509</v>
      </c>
      <c r="B82" s="13" t="s">
        <v>20</v>
      </c>
      <c r="C82" s="26">
        <v>5000</v>
      </c>
      <c r="D82" s="26">
        <v>5000</v>
      </c>
      <c r="E82" s="8">
        <f t="shared" si="0"/>
        <v>100</v>
      </c>
    </row>
    <row r="83" spans="1:5" ht="12.75">
      <c r="A83" s="11">
        <v>5510</v>
      </c>
      <c r="B83" s="13" t="s">
        <v>20</v>
      </c>
      <c r="C83" s="26">
        <v>3000</v>
      </c>
      <c r="D83" s="26">
        <v>3000</v>
      </c>
      <c r="E83" s="8">
        <f t="shared" si="0"/>
        <v>100</v>
      </c>
    </row>
    <row r="84" spans="1:5" ht="25.5">
      <c r="A84" s="11">
        <v>5518</v>
      </c>
      <c r="B84" s="13" t="s">
        <v>21</v>
      </c>
      <c r="C84" s="26">
        <v>2500</v>
      </c>
      <c r="D84" s="26">
        <v>2500</v>
      </c>
      <c r="E84" s="8">
        <f t="shared" si="0"/>
        <v>100</v>
      </c>
    </row>
    <row r="85" spans="1:5" ht="25.5">
      <c r="A85" s="11">
        <v>6005</v>
      </c>
      <c r="B85" s="13" t="s">
        <v>79</v>
      </c>
      <c r="C85" s="26">
        <v>4000</v>
      </c>
      <c r="D85" s="26">
        <v>4000</v>
      </c>
      <c r="E85" s="8">
        <f t="shared" si="0"/>
        <v>100</v>
      </c>
    </row>
    <row r="86" spans="1:5" ht="12.75">
      <c r="A86" s="11">
        <v>6132</v>
      </c>
      <c r="B86" s="13" t="s">
        <v>42</v>
      </c>
      <c r="C86" s="26">
        <v>5000</v>
      </c>
      <c r="D86" s="26">
        <v>5000</v>
      </c>
      <c r="E86" s="8">
        <f t="shared" si="0"/>
        <v>100</v>
      </c>
    </row>
    <row r="87" spans="1:5" ht="25.5">
      <c r="A87" s="11">
        <v>6676</v>
      </c>
      <c r="B87" s="13" t="s">
        <v>103</v>
      </c>
      <c r="C87" s="26">
        <v>4000</v>
      </c>
      <c r="D87" s="26">
        <v>4000</v>
      </c>
      <c r="E87" s="8">
        <f t="shared" si="0"/>
        <v>100</v>
      </c>
    </row>
    <row r="88" spans="1:5" ht="12.75">
      <c r="A88" s="11">
        <v>6863</v>
      </c>
      <c r="B88" s="13" t="s">
        <v>101</v>
      </c>
      <c r="C88" s="26">
        <v>10000</v>
      </c>
      <c r="D88" s="26">
        <v>10000</v>
      </c>
      <c r="E88" s="8">
        <f t="shared" si="0"/>
        <v>100</v>
      </c>
    </row>
    <row r="89" spans="1:5" ht="25.5">
      <c r="A89" s="11">
        <v>6893</v>
      </c>
      <c r="B89" s="13" t="s">
        <v>80</v>
      </c>
      <c r="C89" s="26">
        <v>2000</v>
      </c>
      <c r="D89" s="26">
        <v>2000</v>
      </c>
      <c r="E89" s="8">
        <f t="shared" si="0"/>
        <v>100</v>
      </c>
    </row>
    <row r="90" spans="1:5" ht="12.75">
      <c r="A90" s="11">
        <v>6950</v>
      </c>
      <c r="B90" s="13" t="s">
        <v>81</v>
      </c>
      <c r="C90" s="26">
        <v>1000</v>
      </c>
      <c r="D90" s="26">
        <v>1000</v>
      </c>
      <c r="E90" s="8">
        <f t="shared" si="0"/>
        <v>100</v>
      </c>
    </row>
    <row r="91" spans="1:5" ht="12.75">
      <c r="A91" s="11">
        <v>6987</v>
      </c>
      <c r="B91" s="13" t="s">
        <v>48</v>
      </c>
      <c r="C91" s="26">
        <v>6000</v>
      </c>
      <c r="D91" s="26">
        <v>6000</v>
      </c>
      <c r="E91" s="8">
        <f t="shared" si="0"/>
        <v>100</v>
      </c>
    </row>
    <row r="92" spans="1:5" ht="25.5">
      <c r="A92" s="11">
        <v>7010</v>
      </c>
      <c r="B92" s="13" t="s">
        <v>18</v>
      </c>
      <c r="C92" s="26">
        <v>1400</v>
      </c>
      <c r="D92" s="26">
        <v>1400</v>
      </c>
      <c r="E92" s="8">
        <f t="shared" si="0"/>
        <v>100</v>
      </c>
    </row>
    <row r="93" spans="1:5" ht="12.75">
      <c r="A93" s="11">
        <v>7156</v>
      </c>
      <c r="B93" s="13" t="s">
        <v>82</v>
      </c>
      <c r="C93" s="26">
        <v>7000</v>
      </c>
      <c r="D93" s="26">
        <v>7000</v>
      </c>
      <c r="E93" s="8">
        <f t="shared" si="0"/>
        <v>100</v>
      </c>
    </row>
    <row r="94" spans="1:5" ht="12.75">
      <c r="A94" s="11">
        <v>8050</v>
      </c>
      <c r="B94" s="13" t="s">
        <v>83</v>
      </c>
      <c r="C94" s="26">
        <v>2000</v>
      </c>
      <c r="D94" s="26">
        <v>2000</v>
      </c>
      <c r="E94" s="8">
        <f t="shared" si="0"/>
        <v>100</v>
      </c>
    </row>
    <row r="95" spans="1:5" ht="12.75">
      <c r="A95" s="9"/>
      <c r="B95" s="18" t="s">
        <v>39</v>
      </c>
      <c r="C95" s="27">
        <f>SUM(C37:C94)</f>
        <v>235500</v>
      </c>
      <c r="D95" s="27">
        <f>SUM(D37:D94)</f>
        <v>235206.91999999998</v>
      </c>
      <c r="E95" s="8">
        <f t="shared" si="0"/>
        <v>99.87554989384289</v>
      </c>
    </row>
    <row r="96" ht="12.75">
      <c r="E96" s="8"/>
    </row>
    <row r="97" spans="2:5" ht="12.75">
      <c r="B97" t="s">
        <v>11</v>
      </c>
      <c r="E97" s="8"/>
    </row>
    <row r="98" spans="1:5" ht="25.5">
      <c r="A98" s="11">
        <v>2483</v>
      </c>
      <c r="B98" s="13" t="s">
        <v>84</v>
      </c>
      <c r="C98" s="26">
        <v>900</v>
      </c>
      <c r="D98" s="26">
        <v>900</v>
      </c>
      <c r="E98" s="8">
        <f t="shared" si="0"/>
        <v>100</v>
      </c>
    </row>
    <row r="99" spans="1:5" ht="25.5">
      <c r="A99" s="11">
        <v>3411</v>
      </c>
      <c r="B99" s="13" t="s">
        <v>85</v>
      </c>
      <c r="C99" s="26">
        <v>3000</v>
      </c>
      <c r="D99" s="26">
        <v>3000</v>
      </c>
      <c r="E99" s="8">
        <f t="shared" si="0"/>
        <v>100</v>
      </c>
    </row>
    <row r="100" spans="1:5" ht="12.75">
      <c r="A100" s="11">
        <v>3829</v>
      </c>
      <c r="B100" s="13" t="s">
        <v>86</v>
      </c>
      <c r="C100" s="26">
        <v>3000</v>
      </c>
      <c r="D100" s="26">
        <v>3000</v>
      </c>
      <c r="E100" s="8">
        <f t="shared" si="0"/>
        <v>100</v>
      </c>
    </row>
    <row r="101" spans="1:5" ht="25.5">
      <c r="A101" s="11">
        <v>3844</v>
      </c>
      <c r="B101" s="13" t="s">
        <v>87</v>
      </c>
      <c r="C101" s="26">
        <v>250</v>
      </c>
      <c r="D101" s="26">
        <v>250</v>
      </c>
      <c r="E101" s="8">
        <f t="shared" si="0"/>
        <v>100</v>
      </c>
    </row>
    <row r="102" spans="1:5" ht="12.75">
      <c r="A102" s="11">
        <v>3983</v>
      </c>
      <c r="B102" s="13" t="s">
        <v>16</v>
      </c>
      <c r="C102" s="26">
        <v>1000</v>
      </c>
      <c r="D102" s="26">
        <v>1000</v>
      </c>
      <c r="E102" s="8">
        <f t="shared" si="0"/>
        <v>100</v>
      </c>
    </row>
    <row r="103" spans="1:5" ht="12.75">
      <c r="A103" s="11"/>
      <c r="B103" s="14" t="s">
        <v>39</v>
      </c>
      <c r="C103" s="26">
        <f>SUM(C98:C102)</f>
        <v>8150</v>
      </c>
      <c r="D103" s="26">
        <f>SUM(D98:D102)</f>
        <v>8150</v>
      </c>
      <c r="E103" s="8">
        <f t="shared" si="0"/>
        <v>100</v>
      </c>
    </row>
    <row r="104" ht="12.75">
      <c r="E104" s="8"/>
    </row>
    <row r="105" spans="2:5" ht="12.75">
      <c r="B105" t="s">
        <v>12</v>
      </c>
      <c r="E105" s="8"/>
    </row>
    <row r="106" spans="1:5" ht="12.75">
      <c r="A106" s="11">
        <v>3530</v>
      </c>
      <c r="B106" s="11" t="s">
        <v>88</v>
      </c>
      <c r="C106" s="26">
        <v>2000</v>
      </c>
      <c r="D106" s="26">
        <v>2000</v>
      </c>
      <c r="E106" s="8">
        <f t="shared" si="0"/>
        <v>100</v>
      </c>
    </row>
    <row r="107" spans="1:5" ht="12.75">
      <c r="A107" s="11">
        <v>3731</v>
      </c>
      <c r="B107" s="11" t="s">
        <v>10</v>
      </c>
      <c r="C107" s="26">
        <v>4000</v>
      </c>
      <c r="D107" s="26">
        <v>4000</v>
      </c>
      <c r="E107" s="8">
        <f t="shared" si="0"/>
        <v>100</v>
      </c>
    </row>
    <row r="108" spans="1:5" ht="12.75">
      <c r="A108" s="11">
        <v>5636</v>
      </c>
      <c r="B108" s="11" t="s">
        <v>89</v>
      </c>
      <c r="C108" s="26">
        <v>2800</v>
      </c>
      <c r="D108" s="26">
        <v>2800</v>
      </c>
      <c r="E108" s="8">
        <f t="shared" si="0"/>
        <v>100</v>
      </c>
    </row>
    <row r="109" spans="1:5" ht="12.75">
      <c r="A109" s="11"/>
      <c r="B109" s="14" t="s">
        <v>39</v>
      </c>
      <c r="C109" s="26">
        <f>SUM(C106:C108)</f>
        <v>8800</v>
      </c>
      <c r="D109" s="26">
        <f>SUM(D106:D108)</f>
        <v>8800</v>
      </c>
      <c r="E109" s="8">
        <f t="shared" si="0"/>
        <v>100</v>
      </c>
    </row>
    <row r="110" spans="1:5" ht="12.75">
      <c r="A110" s="11"/>
      <c r="B110" s="14"/>
      <c r="C110" s="26"/>
      <c r="D110" s="26"/>
      <c r="E110" s="8"/>
    </row>
    <row r="111" spans="1:5" ht="12.75">
      <c r="A111" s="10" t="s">
        <v>29</v>
      </c>
      <c r="E111" s="8"/>
    </row>
    <row r="112" spans="2:5" ht="12.75">
      <c r="B112" t="s">
        <v>31</v>
      </c>
      <c r="C112" s="12">
        <f>C121</f>
        <v>16000</v>
      </c>
      <c r="D112" s="12">
        <f>D121</f>
        <v>16000</v>
      </c>
      <c r="E112" s="8">
        <f t="shared" si="0"/>
        <v>100</v>
      </c>
    </row>
    <row r="113" spans="2:5" ht="12.75">
      <c r="B113" t="s">
        <v>4</v>
      </c>
      <c r="E113" s="8"/>
    </row>
    <row r="114" spans="2:5" ht="12.75">
      <c r="B114" t="s">
        <v>5</v>
      </c>
      <c r="E114" s="8"/>
    </row>
    <row r="115" spans="1:5" ht="25.5">
      <c r="A115" s="11">
        <v>3861</v>
      </c>
      <c r="B115" s="13" t="s">
        <v>90</v>
      </c>
      <c r="C115" s="26">
        <v>4000</v>
      </c>
      <c r="D115" s="26">
        <v>4000</v>
      </c>
      <c r="E115" s="8">
        <f t="shared" si="0"/>
        <v>100</v>
      </c>
    </row>
    <row r="116" spans="1:5" ht="12.75">
      <c r="A116" s="11">
        <v>4000</v>
      </c>
      <c r="B116" s="13" t="s">
        <v>91</v>
      </c>
      <c r="C116" s="26">
        <v>1000</v>
      </c>
      <c r="D116" s="26">
        <v>1000</v>
      </c>
      <c r="E116" s="8">
        <f t="shared" si="0"/>
        <v>100</v>
      </c>
    </row>
    <row r="117" spans="1:5" ht="12.75">
      <c r="A117" s="11">
        <v>4018</v>
      </c>
      <c r="B117" s="13" t="s">
        <v>92</v>
      </c>
      <c r="C117" s="26">
        <v>4000</v>
      </c>
      <c r="D117" s="26">
        <v>4000</v>
      </c>
      <c r="E117" s="8">
        <f t="shared" si="0"/>
        <v>100</v>
      </c>
    </row>
    <row r="118" spans="1:5" ht="25.5">
      <c r="A118" s="11">
        <v>4051</v>
      </c>
      <c r="B118" s="13" t="s">
        <v>93</v>
      </c>
      <c r="C118" s="26">
        <v>4500</v>
      </c>
      <c r="D118" s="26">
        <v>4500</v>
      </c>
      <c r="E118" s="8">
        <f t="shared" si="0"/>
        <v>100</v>
      </c>
    </row>
    <row r="119" spans="1:5" ht="12.75">
      <c r="A119" s="11">
        <v>5833</v>
      </c>
      <c r="B119" s="13" t="s">
        <v>94</v>
      </c>
      <c r="C119" s="26">
        <v>2000</v>
      </c>
      <c r="D119" s="26">
        <v>2000</v>
      </c>
      <c r="E119" s="8">
        <f t="shared" si="0"/>
        <v>100</v>
      </c>
    </row>
    <row r="120" spans="1:5" ht="12.75">
      <c r="A120" s="11">
        <v>6894</v>
      </c>
      <c r="B120" s="13" t="s">
        <v>95</v>
      </c>
      <c r="C120" s="26">
        <v>500</v>
      </c>
      <c r="D120" s="26">
        <v>500</v>
      </c>
      <c r="E120" s="8">
        <f t="shared" si="0"/>
        <v>100</v>
      </c>
    </row>
    <row r="121" spans="2:5" ht="12.75">
      <c r="B121" s="20" t="s">
        <v>39</v>
      </c>
      <c r="C121" s="12">
        <f>SUM(C115:C120)</f>
        <v>16000</v>
      </c>
      <c r="D121" s="12">
        <f>SUM(D115:D120)</f>
        <v>16000</v>
      </c>
      <c r="E121" s="8">
        <f t="shared" si="0"/>
        <v>100</v>
      </c>
    </row>
    <row r="122" spans="1:5" ht="12.75">
      <c r="A122" s="11"/>
      <c r="B122" s="11"/>
      <c r="E122" s="8"/>
    </row>
    <row r="123" spans="1:5" ht="12.75">
      <c r="A123" s="10" t="s">
        <v>30</v>
      </c>
      <c r="E123" s="8"/>
    </row>
    <row r="124" spans="2:5" ht="12.75">
      <c r="B124" t="s">
        <v>31</v>
      </c>
      <c r="C124" s="12">
        <f>SUM(C127)</f>
        <v>7000</v>
      </c>
      <c r="D124" s="12">
        <f>SUM(D127)</f>
        <v>7000</v>
      </c>
      <c r="E124" s="8">
        <f t="shared" si="0"/>
        <v>100</v>
      </c>
    </row>
    <row r="125" spans="2:5" ht="12.75">
      <c r="B125" t="s">
        <v>4</v>
      </c>
      <c r="E125" s="8"/>
    </row>
    <row r="126" spans="2:5" ht="12.75">
      <c r="B126" t="s">
        <v>5</v>
      </c>
      <c r="E126" s="8"/>
    </row>
    <row r="127" spans="1:5" ht="12.75">
      <c r="A127" s="11">
        <v>3504</v>
      </c>
      <c r="B127" s="11" t="s">
        <v>96</v>
      </c>
      <c r="C127" s="26">
        <v>7000</v>
      </c>
      <c r="D127" s="26">
        <v>7000</v>
      </c>
      <c r="E127" s="8">
        <f>D127/C127*100</f>
        <v>100</v>
      </c>
    </row>
    <row r="128" spans="1:5" ht="12.75">
      <c r="A128" s="11"/>
      <c r="B128" s="14" t="s">
        <v>39</v>
      </c>
      <c r="C128" s="26">
        <f>SUM(C127)</f>
        <v>7000</v>
      </c>
      <c r="D128" s="26">
        <f>SUM(D127)</f>
        <v>7000</v>
      </c>
      <c r="E128" s="8">
        <f>D128/C128*100</f>
        <v>100</v>
      </c>
    </row>
    <row r="129" ht="12.75">
      <c r="E129" s="8"/>
    </row>
    <row r="130" spans="1:5" ht="12.75">
      <c r="A130" s="10" t="s">
        <v>54</v>
      </c>
      <c r="E130" s="8"/>
    </row>
    <row r="131" spans="2:5" ht="12.75">
      <c r="B131" t="s">
        <v>97</v>
      </c>
      <c r="C131" s="12">
        <v>0</v>
      </c>
      <c r="D131" s="12">
        <v>0</v>
      </c>
      <c r="E131" s="19" t="s">
        <v>55</v>
      </c>
    </row>
    <row r="132" ht="12.75">
      <c r="E132" s="8"/>
    </row>
    <row r="133" spans="1:5" ht="12.75">
      <c r="A133" s="10" t="s">
        <v>13</v>
      </c>
      <c r="E133" s="8"/>
    </row>
    <row r="134" spans="2:5" ht="12.75">
      <c r="B134" t="s">
        <v>31</v>
      </c>
      <c r="C134" s="12">
        <f>C138+C143</f>
        <v>9000</v>
      </c>
      <c r="D134" s="12">
        <f>D138+D143</f>
        <v>9000</v>
      </c>
      <c r="E134" s="8">
        <f>D134/C134*100</f>
        <v>100</v>
      </c>
    </row>
    <row r="135" spans="2:5" ht="12.75">
      <c r="B135" t="s">
        <v>4</v>
      </c>
      <c r="E135" s="8"/>
    </row>
    <row r="136" spans="2:5" ht="12.75">
      <c r="B136" t="s">
        <v>5</v>
      </c>
      <c r="E136" s="8"/>
    </row>
    <row r="137" spans="1:5" ht="12.75">
      <c r="A137" s="11">
        <v>3749</v>
      </c>
      <c r="B137" s="11" t="s">
        <v>14</v>
      </c>
      <c r="C137" s="26">
        <v>5000</v>
      </c>
      <c r="D137" s="26">
        <v>5000</v>
      </c>
      <c r="E137" s="8">
        <f>D137/C137*100</f>
        <v>100</v>
      </c>
    </row>
    <row r="138" spans="1:5" ht="12.75">
      <c r="A138" s="11"/>
      <c r="B138" s="20" t="s">
        <v>39</v>
      </c>
      <c r="C138" s="26">
        <f>SUM(C137)</f>
        <v>5000</v>
      </c>
      <c r="D138" s="26">
        <f>SUM(D137)</f>
        <v>5000</v>
      </c>
      <c r="E138" s="8">
        <f>D138/C138*100</f>
        <v>100</v>
      </c>
    </row>
    <row r="139" spans="1:5" ht="12.75">
      <c r="A139" s="11"/>
      <c r="B139" s="20"/>
      <c r="C139" s="26"/>
      <c r="D139" s="26"/>
      <c r="E139" s="8"/>
    </row>
    <row r="140" spans="1:5" ht="12.75">
      <c r="A140" s="11"/>
      <c r="B140" s="11"/>
      <c r="C140" s="26"/>
      <c r="D140" s="26"/>
      <c r="E140" s="8"/>
    </row>
    <row r="141" spans="1:5" ht="12.75">
      <c r="A141" s="11"/>
      <c r="B141" t="s">
        <v>11</v>
      </c>
      <c r="C141" s="26"/>
      <c r="D141" s="26"/>
      <c r="E141" s="8"/>
    </row>
    <row r="142" spans="1:5" ht="12.75">
      <c r="A142" s="11">
        <v>3724</v>
      </c>
      <c r="B142" s="11" t="s">
        <v>98</v>
      </c>
      <c r="C142" s="26">
        <v>4000</v>
      </c>
      <c r="D142" s="26">
        <v>4000</v>
      </c>
      <c r="E142" s="8">
        <f>D142/C142*100</f>
        <v>100</v>
      </c>
    </row>
    <row r="143" spans="2:5" ht="12.75">
      <c r="B143" s="15" t="s">
        <v>39</v>
      </c>
      <c r="C143" s="12">
        <f>SUM(C142)</f>
        <v>4000</v>
      </c>
      <c r="D143" s="12">
        <f>SUM(D142)</f>
        <v>4000</v>
      </c>
      <c r="E143" s="8">
        <f>D143/C143*100</f>
        <v>100</v>
      </c>
    </row>
    <row r="144" ht="12.75">
      <c r="E144" s="8"/>
    </row>
    <row r="145" spans="1:5" ht="12.75">
      <c r="A145" s="10" t="s">
        <v>52</v>
      </c>
      <c r="E145" s="8"/>
    </row>
    <row r="146" spans="2:5" ht="12.75">
      <c r="B146" t="s">
        <v>7</v>
      </c>
      <c r="C146" s="12">
        <f>C150</f>
        <v>4800</v>
      </c>
      <c r="D146" s="12">
        <f>D150</f>
        <v>4800</v>
      </c>
      <c r="E146" s="8">
        <f>D146/C146*100</f>
        <v>100</v>
      </c>
    </row>
    <row r="147" spans="2:5" ht="12.75">
      <c r="B147" t="s">
        <v>4</v>
      </c>
      <c r="E147" s="8"/>
    </row>
    <row r="148" spans="2:5" ht="12.75">
      <c r="B148" t="s">
        <v>5</v>
      </c>
      <c r="E148" s="8"/>
    </row>
    <row r="149" spans="1:5" ht="12.75">
      <c r="A149" s="11">
        <v>7169</v>
      </c>
      <c r="B149" s="11" t="s">
        <v>99</v>
      </c>
      <c r="C149" s="26">
        <v>4800</v>
      </c>
      <c r="D149" s="12">
        <v>4800</v>
      </c>
      <c r="E149" s="8">
        <f>D149/C149*100</f>
        <v>100</v>
      </c>
    </row>
    <row r="150" spans="2:5" ht="12.75">
      <c r="B150" s="15" t="s">
        <v>39</v>
      </c>
      <c r="C150" s="12">
        <f>SUM(C149)</f>
        <v>4800</v>
      </c>
      <c r="D150" s="12">
        <f>SUM(D149)</f>
        <v>4800</v>
      </c>
      <c r="E150" s="8">
        <f>D150/C150*100</f>
        <v>100</v>
      </c>
    </row>
    <row r="151" ht="12.75">
      <c r="E151" s="8"/>
    </row>
    <row r="152" ht="12.75">
      <c r="E152" s="8"/>
    </row>
    <row r="153" ht="12.75">
      <c r="E153" s="8"/>
    </row>
    <row r="154" ht="12.75">
      <c r="E154" s="8"/>
    </row>
    <row r="155" ht="12.75">
      <c r="E155" s="8"/>
    </row>
    <row r="156" ht="12.75">
      <c r="E156" s="8"/>
    </row>
    <row r="157" ht="12.75">
      <c r="E157" s="8"/>
    </row>
    <row r="158" ht="12.75">
      <c r="E158" s="8"/>
    </row>
    <row r="159" ht="12.75">
      <c r="E159" s="8"/>
    </row>
    <row r="160" ht="12.75">
      <c r="E160" s="8"/>
    </row>
    <row r="161" ht="12.75">
      <c r="E161" s="8"/>
    </row>
    <row r="162" ht="12.75">
      <c r="E162" s="8"/>
    </row>
    <row r="163" ht="12.75">
      <c r="E163" s="8"/>
    </row>
    <row r="164" ht="12.75">
      <c r="E164" s="8"/>
    </row>
    <row r="165" ht="12.75">
      <c r="E165" s="8"/>
    </row>
    <row r="166" ht="12.75">
      <c r="E166" s="8"/>
    </row>
    <row r="167" ht="12.75">
      <c r="E167" s="8"/>
    </row>
    <row r="168" ht="12.75">
      <c r="E168" s="8"/>
    </row>
    <row r="169" ht="12.75">
      <c r="E169" s="8"/>
    </row>
    <row r="170" ht="12.75">
      <c r="E170" s="8"/>
    </row>
    <row r="171" ht="12.75">
      <c r="E171" s="8"/>
    </row>
    <row r="172" ht="12.75">
      <c r="E172" s="8"/>
    </row>
    <row r="173" ht="12.75">
      <c r="E173" s="8"/>
    </row>
    <row r="174" ht="12.75">
      <c r="E174" s="8"/>
    </row>
    <row r="175" ht="12.75">
      <c r="E175" s="8"/>
    </row>
    <row r="176" ht="12.75">
      <c r="E176" s="8"/>
    </row>
    <row r="177" ht="12.75">
      <c r="E177" s="8"/>
    </row>
    <row r="178" ht="12.75">
      <c r="E178" s="8"/>
    </row>
    <row r="179" ht="12.75">
      <c r="E179" s="8"/>
    </row>
    <row r="180" ht="12.75">
      <c r="E180" s="8"/>
    </row>
    <row r="181" ht="12.75">
      <c r="E181" s="8"/>
    </row>
    <row r="182" ht="12.75">
      <c r="E182" s="8"/>
    </row>
    <row r="183" ht="12.75">
      <c r="E183" s="8"/>
    </row>
    <row r="184" ht="12.75">
      <c r="E184" s="8"/>
    </row>
    <row r="185" ht="12.75">
      <c r="E185" s="8"/>
    </row>
    <row r="186" ht="12.75">
      <c r="E186" s="8"/>
    </row>
    <row r="187" ht="12.75">
      <c r="E187" s="8"/>
    </row>
    <row r="188" ht="12.75">
      <c r="E188" s="8"/>
    </row>
    <row r="189" ht="12.75">
      <c r="E189" s="8"/>
    </row>
    <row r="190" ht="12.75">
      <c r="E190" s="8"/>
    </row>
    <row r="191" ht="12.75">
      <c r="E191" s="8"/>
    </row>
    <row r="192" ht="12.75">
      <c r="E192" s="8"/>
    </row>
    <row r="193" ht="12.75">
      <c r="E193" s="8"/>
    </row>
    <row r="194" ht="12.75">
      <c r="E194" s="8"/>
    </row>
    <row r="195" ht="12.75">
      <c r="E195" s="8"/>
    </row>
  </sheetData>
  <printOptions gridLines="1"/>
  <pageMargins left="0.984251968503937" right="0.5905511811023623" top="1.3779527559055118" bottom="0.1968503937007874" header="0.5118110236220472" footer="0.5118110236220472"/>
  <pageSetup horizontalDpi="600" verticalDpi="600" orientation="portrait" paperSize="9" r:id="rId1"/>
  <headerFooter alignWithMargins="0">
    <oddHeader>&amp;L        Ministerstvo kultúry Slovenskej republiky
        Podprogram 08S02
        08S0209 Kultúra znevýhodnených skupín&amp;RPríloha č. 11
v €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hlavata</dc:creator>
  <cp:keywords/>
  <dc:description/>
  <cp:lastModifiedBy>tekulova</cp:lastModifiedBy>
  <cp:lastPrinted>2011-04-28T05:22:40Z</cp:lastPrinted>
  <dcterms:created xsi:type="dcterms:W3CDTF">2008-01-24T08:45:18Z</dcterms:created>
  <dcterms:modified xsi:type="dcterms:W3CDTF">2011-04-28T05:22:43Z</dcterms:modified>
  <cp:category/>
  <cp:version/>
  <cp:contentType/>
  <cp:contentStatus/>
</cp:coreProperties>
</file>