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0" sheetId="1" r:id="rId1"/>
    <sheet name="List2" sheetId="2" r:id="rId2"/>
    <sheet name="List3" sheetId="3" r:id="rId3"/>
  </sheets>
  <definedNames>
    <definedName name="_xlnm.Print_Titles" localSheetId="0">'2010'!$1:$1</definedName>
  </definedNames>
  <calcPr fullCalcOnLoad="1"/>
</workbook>
</file>

<file path=xl/sharedStrings.xml><?xml version="1.0" encoding="utf-8"?>
<sst xmlns="http://schemas.openxmlformats.org/spreadsheetml/2006/main" count="82" uniqueCount="81">
  <si>
    <t>Názov úradu</t>
  </si>
  <si>
    <t>rozdiel</t>
  </si>
  <si>
    <t>4003 Ankara</t>
  </si>
  <si>
    <t>4004 Atény</t>
  </si>
  <si>
    <t>4007 Bagdad</t>
  </si>
  <si>
    <t>4008 Bangkok</t>
  </si>
  <si>
    <t>4009 Belehrad</t>
  </si>
  <si>
    <t>4010 B. Čaba</t>
  </si>
  <si>
    <t>4012 Bern</t>
  </si>
  <si>
    <t>4014 Brasilia</t>
  </si>
  <si>
    <t>4016 Budapešť</t>
  </si>
  <si>
    <t>4017 Buenos Aires</t>
  </si>
  <si>
    <t>4018 Bukurešť</t>
  </si>
  <si>
    <t>4021 Canberra</t>
  </si>
  <si>
    <t>4025 Dublin</t>
  </si>
  <si>
    <t>4026 Damašek</t>
  </si>
  <si>
    <t>4027 Dillí</t>
  </si>
  <si>
    <t>4028 Jakarta</t>
  </si>
  <si>
    <t>4029 Berlín</t>
  </si>
  <si>
    <t>4030 Bonn</t>
  </si>
  <si>
    <t>4032 Haag</t>
  </si>
  <si>
    <t>4035 Havana</t>
  </si>
  <si>
    <t>4036 Helsinki</t>
  </si>
  <si>
    <t>4038 Istanbul</t>
  </si>
  <si>
    <t>4041 Kuala Lumpur</t>
  </si>
  <si>
    <t>4042 Káhira</t>
  </si>
  <si>
    <t>4043 Kodaň</t>
  </si>
  <si>
    <t>4044 Kyjev</t>
  </si>
  <si>
    <t>4049 Lisabon</t>
  </si>
  <si>
    <t>4050 Londýn</t>
  </si>
  <si>
    <t>4052 Ljubljana</t>
  </si>
  <si>
    <t>4054 Madrid</t>
  </si>
  <si>
    <t>4055 Mexico</t>
  </si>
  <si>
    <t>4056 Mníchov</t>
  </si>
  <si>
    <t>4057 Moskva</t>
  </si>
  <si>
    <t>4059 Minsk</t>
  </si>
  <si>
    <t>4061 Nairobi</t>
  </si>
  <si>
    <t>4063 Nikózia</t>
  </si>
  <si>
    <t>4064 Riga</t>
  </si>
  <si>
    <t>4066 Oslo</t>
  </si>
  <si>
    <t>4067 Ottawa</t>
  </si>
  <si>
    <t>4069 Sankt. Peterburg</t>
  </si>
  <si>
    <t>4072 Paríž</t>
  </si>
  <si>
    <t>4073 Peking</t>
  </si>
  <si>
    <t>4074 Praha</t>
  </si>
  <si>
    <t>4075 Pretória</t>
  </si>
  <si>
    <t>4077 Rím</t>
  </si>
  <si>
    <t>4080 Soul</t>
  </si>
  <si>
    <t>4081 Sofia</t>
  </si>
  <si>
    <t>4082 Stockholm</t>
  </si>
  <si>
    <t>4085 Tripolis</t>
  </si>
  <si>
    <t>4086 Teherán</t>
  </si>
  <si>
    <t>4087 Tel Aviv</t>
  </si>
  <si>
    <t>4088 Tokio</t>
  </si>
  <si>
    <t>4089 Taškent</t>
  </si>
  <si>
    <t>4091 Varšava</t>
  </si>
  <si>
    <t>4093 Viedeň</t>
  </si>
  <si>
    <t>4095 Washington</t>
  </si>
  <si>
    <t>4098 Záhreb</t>
  </si>
  <si>
    <t>4100 Užhorod</t>
  </si>
  <si>
    <t>SPOLU</t>
  </si>
  <si>
    <t>4047 Kuvajt</t>
  </si>
  <si>
    <t>4015 Brusel ZÚ</t>
  </si>
  <si>
    <t>4102 KRAKOV</t>
  </si>
  <si>
    <t>4104 SEKU Taipei</t>
  </si>
  <si>
    <t>4105 Astana</t>
  </si>
  <si>
    <t>4106 Sarajevo</t>
  </si>
  <si>
    <t>4107 GK Los Angeles</t>
  </si>
  <si>
    <t>4108 GK Šanghai</t>
  </si>
  <si>
    <t>4048 Abuja</t>
  </si>
  <si>
    <t>4110 Priština</t>
  </si>
  <si>
    <t>v euro</t>
  </si>
  <si>
    <t>4112 Hanoj</t>
  </si>
  <si>
    <t>4115 Tirana</t>
  </si>
  <si>
    <t>4114 Skopje</t>
  </si>
  <si>
    <t xml:space="preserve">zmena </t>
  </si>
  <si>
    <t>v %</t>
  </si>
  <si>
    <t>4103 GK New York</t>
  </si>
  <si>
    <t>r.2010 - r.2009</t>
  </si>
  <si>
    <t>4109 Addis Abbeba</t>
  </si>
  <si>
    <t>4116 Podgorica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</si>
</sst>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K&quot;;\-#,##0\ &quot;SKK&quot;"/>
    <numFmt numFmtId="165" formatCode="#,##0\ &quot;SKK&quot;;[Red]\-#,##0\ &quot;SKK&quot;"/>
    <numFmt numFmtId="166" formatCode="#,##0.00\ &quot;SKK&quot;;\-#,##0.00\ &quot;SKK&quot;"/>
    <numFmt numFmtId="167" formatCode="#,##0.00\ &quot;SKK&quot;;[Red]\-#,##0.00\ &quot;SKK&quot;"/>
    <numFmt numFmtId="168" formatCode="_-* #,##0\ &quot;SKK&quot;_-;\-* #,##0\ &quot;SKK&quot;_-;_-* &quot;-&quot;\ &quot;SKK&quot;_-;_-@_-"/>
    <numFmt numFmtId="169" formatCode="_-* #,##0\ _S_K_K_-;\-* #,##0\ _S_K_K_-;_-* &quot;-&quot;\ _S_K_K_-;_-@_-"/>
    <numFmt numFmtId="170" formatCode="_-* #,##0.00\ &quot;SKK&quot;_-;\-* #,##0.00\ &quot;SKK&quot;_-;_-* &quot;-&quot;??\ &quot;SKK&quot;_-;_-@_-"/>
    <numFmt numFmtId="171" formatCode="_-* #,##0.00\ _S_K_K_-;\-* #,##0.00\ _S_K_K_-;_-* &quot;-&quot;??\ _S_K_K_-;_-@_-"/>
    <numFmt numFmtId="172" formatCode="0.00_ ;[Red]\-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4" fontId="0" fillId="0" borderId="1" xfId="19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55">
      <selection activeCell="H65" sqref="H65"/>
    </sheetView>
  </sheetViews>
  <sheetFormatPr defaultColWidth="9.00390625" defaultRowHeight="12.75"/>
  <cols>
    <col min="1" max="1" width="23.125" style="5" customWidth="1"/>
    <col min="2" max="2" width="11.875" style="5" customWidth="1"/>
    <col min="3" max="3" width="11.625" style="2" customWidth="1"/>
    <col min="4" max="4" width="15.75390625" style="2" customWidth="1"/>
    <col min="5" max="5" width="15.375" style="3" customWidth="1"/>
  </cols>
  <sheetData>
    <row r="1" spans="1:5" s="1" customFormat="1" ht="20.25" customHeight="1">
      <c r="A1" s="15" t="s">
        <v>0</v>
      </c>
      <c r="B1" s="19">
        <v>2009</v>
      </c>
      <c r="C1" s="12">
        <v>2010</v>
      </c>
      <c r="D1" s="12" t="s">
        <v>1</v>
      </c>
      <c r="E1" s="12" t="s">
        <v>75</v>
      </c>
    </row>
    <row r="2" spans="1:5" s="1" customFormat="1" ht="20.25" customHeight="1">
      <c r="A2" s="14"/>
      <c r="B2" s="20" t="s">
        <v>71</v>
      </c>
      <c r="C2" s="13" t="s">
        <v>71</v>
      </c>
      <c r="D2" s="13" t="s">
        <v>78</v>
      </c>
      <c r="E2" s="13" t="s">
        <v>76</v>
      </c>
    </row>
    <row r="3" spans="1:5" ht="14.25">
      <c r="A3" s="8" t="s">
        <v>2</v>
      </c>
      <c r="B3" s="16">
        <v>48924</v>
      </c>
      <c r="C3" s="16">
        <v>42067</v>
      </c>
      <c r="D3" s="7">
        <f>SUM(C3-B3)</f>
        <v>-6857</v>
      </c>
      <c r="E3" s="17">
        <f>SUM(C3/B3*100)</f>
        <v>85.98438394244134</v>
      </c>
    </row>
    <row r="4" spans="1:5" ht="14.25">
      <c r="A4" s="8" t="s">
        <v>3</v>
      </c>
      <c r="B4" s="16">
        <v>5852</v>
      </c>
      <c r="C4" s="16">
        <v>3634.5</v>
      </c>
      <c r="D4" s="7">
        <f aca="true" t="shared" si="0" ref="D4:D66">SUM(C4-B4)</f>
        <v>-2217.5</v>
      </c>
      <c r="E4" s="17">
        <f aca="true" t="shared" si="1" ref="E4:E66">SUM(C4/B4*100)</f>
        <v>62.10697197539303</v>
      </c>
    </row>
    <row r="5" spans="1:5" ht="14.25">
      <c r="A5" s="8" t="s">
        <v>4</v>
      </c>
      <c r="B5" s="16">
        <v>3064</v>
      </c>
      <c r="C5" s="16">
        <v>1764.77</v>
      </c>
      <c r="D5" s="7">
        <f t="shared" si="0"/>
        <v>-1299.23</v>
      </c>
      <c r="E5" s="17">
        <f t="shared" si="1"/>
        <v>57.596932114882506</v>
      </c>
    </row>
    <row r="6" spans="1:5" ht="14.25">
      <c r="A6" s="8" t="s">
        <v>5</v>
      </c>
      <c r="B6" s="16">
        <v>21428</v>
      </c>
      <c r="C6" s="16">
        <v>15622.03</v>
      </c>
      <c r="D6" s="7">
        <f t="shared" si="0"/>
        <v>-5805.969999999999</v>
      </c>
      <c r="E6" s="17">
        <f t="shared" si="1"/>
        <v>72.9047507933545</v>
      </c>
    </row>
    <row r="7" spans="1:5" ht="14.25">
      <c r="A7" s="8" t="s">
        <v>6</v>
      </c>
      <c r="B7" s="16">
        <v>168074</v>
      </c>
      <c r="C7" s="16">
        <v>19534</v>
      </c>
      <c r="D7" s="7">
        <f t="shared" si="0"/>
        <v>-148540</v>
      </c>
      <c r="E7" s="17">
        <f t="shared" si="1"/>
        <v>11.622261622856598</v>
      </c>
    </row>
    <row r="8" spans="1:5" ht="14.25">
      <c r="A8" s="9" t="s">
        <v>7</v>
      </c>
      <c r="B8" s="16">
        <v>3</v>
      </c>
      <c r="C8" s="16">
        <v>14.01</v>
      </c>
      <c r="D8" s="7">
        <f t="shared" si="0"/>
        <v>11.01</v>
      </c>
      <c r="E8" s="17">
        <f t="shared" si="1"/>
        <v>467</v>
      </c>
    </row>
    <row r="9" spans="1:5" ht="14.25">
      <c r="A9" s="8" t="s">
        <v>8</v>
      </c>
      <c r="B9" s="16">
        <v>23955</v>
      </c>
      <c r="C9" s="16">
        <v>28733.12</v>
      </c>
      <c r="D9" s="7">
        <f t="shared" si="0"/>
        <v>4778.119999999999</v>
      </c>
      <c r="E9" s="17">
        <f t="shared" si="1"/>
        <v>119.94623251930703</v>
      </c>
    </row>
    <row r="10" spans="1:5" ht="14.25">
      <c r="A10" s="8" t="s">
        <v>9</v>
      </c>
      <c r="B10" s="16">
        <v>6811</v>
      </c>
      <c r="C10" s="16">
        <v>8717.38</v>
      </c>
      <c r="D10" s="7">
        <f t="shared" si="0"/>
        <v>1906.3799999999992</v>
      </c>
      <c r="E10" s="17">
        <f t="shared" si="1"/>
        <v>127.98972250770811</v>
      </c>
    </row>
    <row r="11" spans="1:5" ht="14.25">
      <c r="A11" s="8" t="s">
        <v>62</v>
      </c>
      <c r="B11" s="16">
        <v>14924</v>
      </c>
      <c r="C11" s="16">
        <v>20777.3</v>
      </c>
      <c r="D11" s="7">
        <f t="shared" si="0"/>
        <v>5853.299999999999</v>
      </c>
      <c r="E11" s="17">
        <f t="shared" si="1"/>
        <v>139.22071830608417</v>
      </c>
    </row>
    <row r="12" spans="1:5" ht="14.25">
      <c r="A12" s="8" t="s">
        <v>10</v>
      </c>
      <c r="B12" s="16">
        <v>5239</v>
      </c>
      <c r="C12" s="16">
        <v>5809.61</v>
      </c>
      <c r="D12" s="7">
        <f t="shared" si="0"/>
        <v>570.6099999999997</v>
      </c>
      <c r="E12" s="17">
        <f t="shared" si="1"/>
        <v>110.89158236304637</v>
      </c>
    </row>
    <row r="13" spans="1:5" ht="14.25">
      <c r="A13" s="8" t="s">
        <v>11</v>
      </c>
      <c r="B13" s="16">
        <v>3710</v>
      </c>
      <c r="C13" s="16">
        <v>4487.12</v>
      </c>
      <c r="D13" s="7">
        <f t="shared" si="0"/>
        <v>777.1199999999999</v>
      </c>
      <c r="E13" s="17">
        <f t="shared" si="1"/>
        <v>120.9466307277628</v>
      </c>
    </row>
    <row r="14" spans="1:5" ht="14.25">
      <c r="A14" s="8" t="s">
        <v>12</v>
      </c>
      <c r="B14" s="16">
        <v>15264</v>
      </c>
      <c r="C14" s="16">
        <v>6994</v>
      </c>
      <c r="D14" s="7">
        <f t="shared" si="0"/>
        <v>-8270</v>
      </c>
      <c r="E14" s="17">
        <f t="shared" si="1"/>
        <v>45.82023060796646</v>
      </c>
    </row>
    <row r="15" spans="1:5" ht="14.25">
      <c r="A15" s="8" t="s">
        <v>13</v>
      </c>
      <c r="B15" s="16">
        <v>8804</v>
      </c>
      <c r="C15" s="16">
        <v>13743.06</v>
      </c>
      <c r="D15" s="7">
        <f t="shared" si="0"/>
        <v>4939.0599999999995</v>
      </c>
      <c r="E15" s="17">
        <f t="shared" si="1"/>
        <v>156.10018173557475</v>
      </c>
    </row>
    <row r="16" spans="1:5" ht="14.25">
      <c r="A16" s="8" t="s">
        <v>14</v>
      </c>
      <c r="B16" s="16">
        <v>29726</v>
      </c>
      <c r="C16" s="16">
        <v>32762</v>
      </c>
      <c r="D16" s="7">
        <f t="shared" si="0"/>
        <v>3036</v>
      </c>
      <c r="E16" s="17">
        <f t="shared" si="1"/>
        <v>110.2132813025634</v>
      </c>
    </row>
    <row r="17" spans="1:5" ht="14.25">
      <c r="A17" s="8" t="s">
        <v>15</v>
      </c>
      <c r="B17" s="16">
        <v>61031</v>
      </c>
      <c r="C17" s="16">
        <v>61803.04</v>
      </c>
      <c r="D17" s="7">
        <f t="shared" si="0"/>
        <v>772.0400000000009</v>
      </c>
      <c r="E17" s="17">
        <f t="shared" si="1"/>
        <v>101.26499647720011</v>
      </c>
    </row>
    <row r="18" spans="1:5" ht="14.25">
      <c r="A18" s="8" t="s">
        <v>16</v>
      </c>
      <c r="B18" s="16">
        <v>27061</v>
      </c>
      <c r="C18" s="16">
        <v>40281.61</v>
      </c>
      <c r="D18" s="7">
        <f t="shared" si="0"/>
        <v>13220.61</v>
      </c>
      <c r="E18" s="17">
        <f t="shared" si="1"/>
        <v>148.8548464580023</v>
      </c>
    </row>
    <row r="19" spans="1:5" ht="14.25">
      <c r="A19" s="8" t="s">
        <v>17</v>
      </c>
      <c r="B19" s="16">
        <v>78604</v>
      </c>
      <c r="C19" s="16">
        <v>43584.11</v>
      </c>
      <c r="D19" s="7">
        <f t="shared" si="0"/>
        <v>-35019.89</v>
      </c>
      <c r="E19" s="17">
        <f t="shared" si="1"/>
        <v>55.44769986260242</v>
      </c>
    </row>
    <row r="20" spans="1:5" ht="14.25">
      <c r="A20" s="10" t="s">
        <v>18</v>
      </c>
      <c r="B20" s="16">
        <v>12998</v>
      </c>
      <c r="C20" s="16">
        <v>13888.5</v>
      </c>
      <c r="D20" s="7">
        <f t="shared" si="0"/>
        <v>890.5</v>
      </c>
      <c r="E20" s="17">
        <f t="shared" si="1"/>
        <v>106.85105400830896</v>
      </c>
    </row>
    <row r="21" spans="1:5" ht="14.25">
      <c r="A21" s="10" t="s">
        <v>19</v>
      </c>
      <c r="B21" s="16">
        <v>17889</v>
      </c>
      <c r="C21" s="16">
        <v>10668.9</v>
      </c>
      <c r="D21" s="7">
        <f t="shared" si="0"/>
        <v>-7220.1</v>
      </c>
      <c r="E21" s="17">
        <f t="shared" si="1"/>
        <v>59.63944323327184</v>
      </c>
    </row>
    <row r="22" spans="1:5" ht="14.25">
      <c r="A22" s="8" t="s">
        <v>20</v>
      </c>
      <c r="B22" s="16">
        <v>8395</v>
      </c>
      <c r="C22" s="16">
        <v>11465.5</v>
      </c>
      <c r="D22" s="7">
        <f t="shared" si="0"/>
        <v>3070.5</v>
      </c>
      <c r="E22" s="17">
        <f t="shared" si="1"/>
        <v>136.57534246575344</v>
      </c>
    </row>
    <row r="23" spans="1:5" ht="14.25">
      <c r="A23" s="8" t="s">
        <v>21</v>
      </c>
      <c r="B23" s="16">
        <v>6999</v>
      </c>
      <c r="C23" s="16">
        <v>5855.56</v>
      </c>
      <c r="D23" s="7">
        <f t="shared" si="0"/>
        <v>-1143.4399999999996</v>
      </c>
      <c r="E23" s="17">
        <f t="shared" si="1"/>
        <v>83.6628089727104</v>
      </c>
    </row>
    <row r="24" spans="1:5" ht="14.25">
      <c r="A24" s="8" t="s">
        <v>22</v>
      </c>
      <c r="B24" s="16">
        <v>704</v>
      </c>
      <c r="C24" s="16">
        <v>873</v>
      </c>
      <c r="D24" s="7">
        <f t="shared" si="0"/>
        <v>169</v>
      </c>
      <c r="E24" s="17">
        <f t="shared" si="1"/>
        <v>124.00568181818181</v>
      </c>
    </row>
    <row r="25" spans="1:5" ht="14.25">
      <c r="A25" s="8" t="s">
        <v>23</v>
      </c>
      <c r="B25" s="16">
        <v>53667</v>
      </c>
      <c r="C25" s="16">
        <v>53707.5</v>
      </c>
      <c r="D25" s="7">
        <f t="shared" si="0"/>
        <v>40.5</v>
      </c>
      <c r="E25" s="17">
        <f t="shared" si="1"/>
        <v>100.07546536978032</v>
      </c>
    </row>
    <row r="26" spans="1:5" ht="14.25">
      <c r="A26" s="11" t="s">
        <v>24</v>
      </c>
      <c r="B26" s="16">
        <v>1797</v>
      </c>
      <c r="C26" s="16">
        <v>2447.45</v>
      </c>
      <c r="D26" s="7">
        <f t="shared" si="0"/>
        <v>650.4499999999998</v>
      </c>
      <c r="E26" s="17">
        <f t="shared" si="1"/>
        <v>136.19643850862548</v>
      </c>
    </row>
    <row r="27" spans="1:5" ht="14.25">
      <c r="A27" s="8" t="s">
        <v>25</v>
      </c>
      <c r="B27" s="16">
        <v>34627</v>
      </c>
      <c r="C27" s="16">
        <v>35681.98</v>
      </c>
      <c r="D27" s="7">
        <f t="shared" si="0"/>
        <v>1054.9800000000032</v>
      </c>
      <c r="E27" s="17">
        <f t="shared" si="1"/>
        <v>103.04669766367287</v>
      </c>
    </row>
    <row r="28" spans="1:5" ht="14.25">
      <c r="A28" s="8" t="s">
        <v>26</v>
      </c>
      <c r="B28" s="16">
        <v>4607</v>
      </c>
      <c r="C28" s="16">
        <v>5498.11</v>
      </c>
      <c r="D28" s="7">
        <f t="shared" si="0"/>
        <v>891.1099999999997</v>
      </c>
      <c r="E28" s="17">
        <f t="shared" si="1"/>
        <v>119.34252224875188</v>
      </c>
    </row>
    <row r="29" spans="1:5" ht="14.25">
      <c r="A29" s="8" t="s">
        <v>27</v>
      </c>
      <c r="B29" s="16">
        <v>369038</v>
      </c>
      <c r="C29" s="16">
        <v>370670.5</v>
      </c>
      <c r="D29" s="7">
        <f t="shared" si="0"/>
        <v>1632.5</v>
      </c>
      <c r="E29" s="17">
        <f t="shared" si="1"/>
        <v>100.44236636877504</v>
      </c>
    </row>
    <row r="30" spans="1:5" ht="14.25">
      <c r="A30" s="10" t="s">
        <v>61</v>
      </c>
      <c r="B30" s="16">
        <v>83932</v>
      </c>
      <c r="C30" s="16">
        <v>67176.29</v>
      </c>
      <c r="D30" s="7">
        <f t="shared" si="0"/>
        <v>-16755.710000000006</v>
      </c>
      <c r="E30" s="17">
        <f t="shared" si="1"/>
        <v>80.03656531477861</v>
      </c>
    </row>
    <row r="31" spans="1:5" ht="14.25">
      <c r="A31" s="8" t="s">
        <v>69</v>
      </c>
      <c r="B31" s="16">
        <v>19324</v>
      </c>
      <c r="C31" s="16">
        <v>11171.98</v>
      </c>
      <c r="D31" s="7">
        <f t="shared" si="0"/>
        <v>-8152.02</v>
      </c>
      <c r="E31" s="17">
        <f t="shared" si="1"/>
        <v>57.814013661767746</v>
      </c>
    </row>
    <row r="32" spans="1:5" ht="14.25">
      <c r="A32" s="8" t="s">
        <v>28</v>
      </c>
      <c r="B32" s="16">
        <v>1070</v>
      </c>
      <c r="C32" s="16">
        <v>1747.5</v>
      </c>
      <c r="D32" s="7">
        <f t="shared" si="0"/>
        <v>677.5</v>
      </c>
      <c r="E32" s="17">
        <f t="shared" si="1"/>
        <v>163.3177570093458</v>
      </c>
    </row>
    <row r="33" spans="1:5" ht="14.25">
      <c r="A33" s="8" t="s">
        <v>29</v>
      </c>
      <c r="B33" s="16">
        <v>118951</v>
      </c>
      <c r="C33" s="16">
        <v>138328.71</v>
      </c>
      <c r="D33" s="7">
        <f t="shared" si="0"/>
        <v>19377.709999999992</v>
      </c>
      <c r="E33" s="17">
        <f t="shared" si="1"/>
        <v>116.2904977679885</v>
      </c>
    </row>
    <row r="34" spans="1:5" ht="14.25">
      <c r="A34" s="8" t="s">
        <v>30</v>
      </c>
      <c r="B34" s="16">
        <v>780</v>
      </c>
      <c r="C34" s="16">
        <v>549</v>
      </c>
      <c r="D34" s="7">
        <f t="shared" si="0"/>
        <v>-231</v>
      </c>
      <c r="E34" s="17">
        <f t="shared" si="1"/>
        <v>70.38461538461539</v>
      </c>
    </row>
    <row r="35" spans="1:5" ht="14.25">
      <c r="A35" s="8" t="s">
        <v>31</v>
      </c>
      <c r="B35" s="16">
        <v>5312</v>
      </c>
      <c r="C35" s="16">
        <v>11284.5</v>
      </c>
      <c r="D35" s="7">
        <f t="shared" si="0"/>
        <v>5972.5</v>
      </c>
      <c r="E35" s="17">
        <f t="shared" si="1"/>
        <v>212.43411144578315</v>
      </c>
    </row>
    <row r="36" spans="1:5" ht="14.25">
      <c r="A36" s="8" t="s">
        <v>32</v>
      </c>
      <c r="B36" s="16">
        <v>1967</v>
      </c>
      <c r="C36" s="16">
        <v>2376.09</v>
      </c>
      <c r="D36" s="7">
        <f t="shared" si="0"/>
        <v>409.09000000000015</v>
      </c>
      <c r="E36" s="17">
        <f t="shared" si="1"/>
        <v>120.79766141331977</v>
      </c>
    </row>
    <row r="37" spans="1:5" ht="14.25">
      <c r="A37" s="8" t="s">
        <v>33</v>
      </c>
      <c r="B37" s="16">
        <v>29495</v>
      </c>
      <c r="C37" s="16">
        <v>23360</v>
      </c>
      <c r="D37" s="7">
        <f t="shared" si="0"/>
        <v>-6135</v>
      </c>
      <c r="E37" s="17">
        <f t="shared" si="1"/>
        <v>79.19986438379387</v>
      </c>
    </row>
    <row r="38" spans="1:5" ht="14.25">
      <c r="A38" s="8" t="s">
        <v>34</v>
      </c>
      <c r="B38" s="16">
        <v>554688</v>
      </c>
      <c r="C38" s="16">
        <v>478920.5</v>
      </c>
      <c r="D38" s="7">
        <f t="shared" si="0"/>
        <v>-75767.5</v>
      </c>
      <c r="E38" s="17">
        <f t="shared" si="1"/>
        <v>86.34051935502481</v>
      </c>
    </row>
    <row r="39" spans="1:6" ht="14.25">
      <c r="A39" s="8" t="s">
        <v>35</v>
      </c>
      <c r="B39" s="16">
        <v>162003</v>
      </c>
      <c r="C39" s="16">
        <v>138384.5</v>
      </c>
      <c r="D39" s="7">
        <f t="shared" si="0"/>
        <v>-23618.5</v>
      </c>
      <c r="E39" s="17">
        <f t="shared" si="1"/>
        <v>85.4209489947717</v>
      </c>
      <c r="F39" s="4"/>
    </row>
    <row r="40" spans="1:6" ht="14.25">
      <c r="A40" s="8" t="s">
        <v>36</v>
      </c>
      <c r="B40" s="16">
        <v>4402</v>
      </c>
      <c r="C40" s="16">
        <v>7167</v>
      </c>
      <c r="D40" s="7">
        <f t="shared" si="0"/>
        <v>2765</v>
      </c>
      <c r="E40" s="17">
        <f t="shared" si="1"/>
        <v>162.81235801908224</v>
      </c>
      <c r="F40" s="4"/>
    </row>
    <row r="41" spans="1:5" ht="14.25">
      <c r="A41" s="8" t="s">
        <v>37</v>
      </c>
      <c r="B41" s="16">
        <v>8496</v>
      </c>
      <c r="C41" s="16">
        <v>7932.5</v>
      </c>
      <c r="D41" s="7">
        <f t="shared" si="0"/>
        <v>-563.5</v>
      </c>
      <c r="E41" s="17">
        <f t="shared" si="1"/>
        <v>93.3674670433145</v>
      </c>
    </row>
    <row r="42" spans="1:5" ht="14.25">
      <c r="A42" s="10" t="s">
        <v>38</v>
      </c>
      <c r="B42" s="16">
        <v>566</v>
      </c>
      <c r="C42" s="16">
        <v>495.35</v>
      </c>
      <c r="D42" s="7">
        <f t="shared" si="0"/>
        <v>-70.64999999999998</v>
      </c>
      <c r="E42" s="17">
        <f t="shared" si="1"/>
        <v>87.51766784452298</v>
      </c>
    </row>
    <row r="43" spans="1:5" ht="14.25">
      <c r="A43" s="8" t="s">
        <v>39</v>
      </c>
      <c r="B43" s="16">
        <v>4448</v>
      </c>
      <c r="C43" s="16">
        <v>3575.93</v>
      </c>
      <c r="D43" s="7">
        <f t="shared" si="0"/>
        <v>-872.0700000000002</v>
      </c>
      <c r="E43" s="17">
        <f t="shared" si="1"/>
        <v>80.3941097122302</v>
      </c>
    </row>
    <row r="44" spans="1:5" ht="14.25">
      <c r="A44" s="8" t="s">
        <v>40</v>
      </c>
      <c r="B44" s="16">
        <v>27069</v>
      </c>
      <c r="C44" s="16">
        <v>21371.58</v>
      </c>
      <c r="D44" s="7">
        <f t="shared" si="0"/>
        <v>-5697.419999999998</v>
      </c>
      <c r="E44" s="17">
        <f t="shared" si="1"/>
        <v>78.95223318186856</v>
      </c>
    </row>
    <row r="45" spans="1:5" ht="14.25">
      <c r="A45" s="8" t="s">
        <v>41</v>
      </c>
      <c r="B45" s="16">
        <v>58213</v>
      </c>
      <c r="C45" s="16">
        <v>50507.42</v>
      </c>
      <c r="D45" s="7">
        <f t="shared" si="0"/>
        <v>-7705.580000000002</v>
      </c>
      <c r="E45" s="17">
        <f t="shared" si="1"/>
        <v>86.76312851081374</v>
      </c>
    </row>
    <row r="46" spans="1:5" ht="14.25">
      <c r="A46" s="8" t="s">
        <v>42</v>
      </c>
      <c r="B46" s="16">
        <v>19980</v>
      </c>
      <c r="C46" s="16">
        <v>17796</v>
      </c>
      <c r="D46" s="7">
        <f t="shared" si="0"/>
        <v>-2184</v>
      </c>
      <c r="E46" s="17">
        <f t="shared" si="1"/>
        <v>89.06906906906907</v>
      </c>
    </row>
    <row r="47" spans="1:5" ht="14.25">
      <c r="A47" s="8" t="s">
        <v>43</v>
      </c>
      <c r="B47" s="16">
        <v>60533</v>
      </c>
      <c r="C47" s="16">
        <v>64626</v>
      </c>
      <c r="D47" s="7">
        <f t="shared" si="0"/>
        <v>4093</v>
      </c>
      <c r="E47" s="17">
        <f t="shared" si="1"/>
        <v>106.76160111013829</v>
      </c>
    </row>
    <row r="48" spans="1:5" ht="14.25">
      <c r="A48" s="8" t="s">
        <v>44</v>
      </c>
      <c r="B48" s="16">
        <v>94168</v>
      </c>
      <c r="C48" s="16">
        <v>73686.88</v>
      </c>
      <c r="D48" s="7">
        <f t="shared" si="0"/>
        <v>-20481.119999999995</v>
      </c>
      <c r="E48" s="17">
        <f t="shared" si="1"/>
        <v>78.25044601138391</v>
      </c>
    </row>
    <row r="49" spans="1:5" ht="14.25">
      <c r="A49" s="8" t="s">
        <v>45</v>
      </c>
      <c r="B49" s="16">
        <v>14021</v>
      </c>
      <c r="C49" s="16">
        <v>33175.77</v>
      </c>
      <c r="D49" s="7">
        <f t="shared" si="0"/>
        <v>19154.769999999997</v>
      </c>
      <c r="E49" s="17">
        <f t="shared" si="1"/>
        <v>236.61486341915693</v>
      </c>
    </row>
    <row r="50" spans="1:5" ht="14.25">
      <c r="A50" s="8" t="s">
        <v>46</v>
      </c>
      <c r="B50" s="16">
        <v>17123</v>
      </c>
      <c r="C50" s="16">
        <v>15571</v>
      </c>
      <c r="D50" s="7">
        <f t="shared" si="0"/>
        <v>-1552</v>
      </c>
      <c r="E50" s="17">
        <f t="shared" si="1"/>
        <v>90.93616772761783</v>
      </c>
    </row>
    <row r="51" spans="1:5" ht="14.25">
      <c r="A51" s="8" t="s">
        <v>47</v>
      </c>
      <c r="B51" s="16">
        <v>527</v>
      </c>
      <c r="C51" s="16">
        <v>692.66</v>
      </c>
      <c r="D51" s="7">
        <f t="shared" si="0"/>
        <v>165.65999999999997</v>
      </c>
      <c r="E51" s="17">
        <f t="shared" si="1"/>
        <v>131.4345351043643</v>
      </c>
    </row>
    <row r="52" spans="1:5" ht="14.25">
      <c r="A52" s="8" t="s">
        <v>48</v>
      </c>
      <c r="B52" s="16">
        <v>4284</v>
      </c>
      <c r="C52" s="16">
        <v>1820.66</v>
      </c>
      <c r="D52" s="7">
        <f t="shared" si="0"/>
        <v>-2463.34</v>
      </c>
      <c r="E52" s="17">
        <f t="shared" si="1"/>
        <v>42.499066293183944</v>
      </c>
    </row>
    <row r="53" spans="1:5" ht="14.25">
      <c r="A53" s="8" t="s">
        <v>49</v>
      </c>
      <c r="B53" s="16">
        <v>1223</v>
      </c>
      <c r="C53" s="16">
        <v>3153.47</v>
      </c>
      <c r="D53" s="7">
        <f t="shared" si="0"/>
        <v>1930.4699999999998</v>
      </c>
      <c r="E53" s="17">
        <f t="shared" si="1"/>
        <v>257.84709730171704</v>
      </c>
    </row>
    <row r="54" spans="1:5" ht="14.25">
      <c r="A54" s="8" t="s">
        <v>50</v>
      </c>
      <c r="B54" s="16">
        <v>28109</v>
      </c>
      <c r="C54" s="16">
        <v>32701.43</v>
      </c>
      <c r="D54" s="7">
        <f t="shared" si="0"/>
        <v>4592.43</v>
      </c>
      <c r="E54" s="17">
        <f t="shared" si="1"/>
        <v>116.33793446938702</v>
      </c>
    </row>
    <row r="55" spans="1:5" ht="14.25">
      <c r="A55" s="8" t="s">
        <v>51</v>
      </c>
      <c r="B55" s="16">
        <v>36607</v>
      </c>
      <c r="C55" s="16">
        <v>30867.32</v>
      </c>
      <c r="D55" s="7">
        <f t="shared" si="0"/>
        <v>-5739.68</v>
      </c>
      <c r="E55" s="17">
        <f t="shared" si="1"/>
        <v>84.32081295927009</v>
      </c>
    </row>
    <row r="56" spans="1:5" ht="14.25">
      <c r="A56" s="8" t="s">
        <v>52</v>
      </c>
      <c r="B56" s="16">
        <v>30468</v>
      </c>
      <c r="C56" s="16">
        <v>40561.76</v>
      </c>
      <c r="D56" s="7">
        <f t="shared" si="0"/>
        <v>10093.760000000002</v>
      </c>
      <c r="E56" s="17">
        <f t="shared" si="1"/>
        <v>133.12905343311016</v>
      </c>
    </row>
    <row r="57" spans="1:5" ht="14.25">
      <c r="A57" s="8" t="s">
        <v>53</v>
      </c>
      <c r="B57" s="16">
        <v>10466</v>
      </c>
      <c r="C57" s="16">
        <v>6338.86</v>
      </c>
      <c r="D57" s="7">
        <f t="shared" si="0"/>
        <v>-4127.14</v>
      </c>
      <c r="E57" s="17">
        <f t="shared" si="1"/>
        <v>60.566214408561045</v>
      </c>
    </row>
    <row r="58" spans="1:5" ht="14.25">
      <c r="A58" s="8" t="s">
        <v>54</v>
      </c>
      <c r="B58" s="16">
        <v>11607</v>
      </c>
      <c r="C58" s="16">
        <v>6340.9</v>
      </c>
      <c r="D58" s="7">
        <f t="shared" si="0"/>
        <v>-5266.1</v>
      </c>
      <c r="E58" s="17">
        <f t="shared" si="1"/>
        <v>54.62996467648832</v>
      </c>
    </row>
    <row r="59" spans="1:5" ht="14.25">
      <c r="A59" s="8" t="s">
        <v>55</v>
      </c>
      <c r="B59" s="16">
        <v>2084</v>
      </c>
      <c r="C59" s="16">
        <v>2133.64</v>
      </c>
      <c r="D59" s="7">
        <f t="shared" si="0"/>
        <v>49.63999999999987</v>
      </c>
      <c r="E59" s="17">
        <f t="shared" si="1"/>
        <v>102.38195777351247</v>
      </c>
    </row>
    <row r="60" spans="1:5" ht="14.25">
      <c r="A60" s="8" t="s">
        <v>56</v>
      </c>
      <c r="B60" s="16">
        <v>55202</v>
      </c>
      <c r="C60" s="16">
        <v>54998</v>
      </c>
      <c r="D60" s="7">
        <f t="shared" si="0"/>
        <v>-204</v>
      </c>
      <c r="E60" s="17">
        <f t="shared" si="1"/>
        <v>99.63044817216768</v>
      </c>
    </row>
    <row r="61" spans="1:5" ht="14.25">
      <c r="A61" s="8" t="s">
        <v>57</v>
      </c>
      <c r="B61" s="16">
        <v>15047</v>
      </c>
      <c r="C61" s="16">
        <v>10705.65</v>
      </c>
      <c r="D61" s="7">
        <f t="shared" si="0"/>
        <v>-4341.35</v>
      </c>
      <c r="E61" s="17">
        <f t="shared" si="1"/>
        <v>71.14806938260118</v>
      </c>
    </row>
    <row r="62" spans="1:5" ht="14.25">
      <c r="A62" s="8" t="s">
        <v>58</v>
      </c>
      <c r="B62" s="16">
        <v>2309</v>
      </c>
      <c r="C62" s="16">
        <v>2471.94</v>
      </c>
      <c r="D62" s="7">
        <f t="shared" si="0"/>
        <v>162.94000000000005</v>
      </c>
      <c r="E62" s="17">
        <f t="shared" si="1"/>
        <v>107.05673451710697</v>
      </c>
    </row>
    <row r="63" spans="1:5" ht="14.25">
      <c r="A63" s="8" t="s">
        <v>59</v>
      </c>
      <c r="B63" s="16">
        <v>346302</v>
      </c>
      <c r="C63" s="16">
        <v>313786</v>
      </c>
      <c r="D63" s="7">
        <f t="shared" si="0"/>
        <v>-32516</v>
      </c>
      <c r="E63" s="17">
        <f t="shared" si="1"/>
        <v>90.61050759163966</v>
      </c>
    </row>
    <row r="64" spans="1:5" ht="14.25">
      <c r="A64" s="8" t="s">
        <v>63</v>
      </c>
      <c r="B64" s="16">
        <v>587</v>
      </c>
      <c r="C64" s="16">
        <v>868.63</v>
      </c>
      <c r="D64" s="7">
        <f t="shared" si="0"/>
        <v>281.63</v>
      </c>
      <c r="E64" s="17">
        <f t="shared" si="1"/>
        <v>147.9778534923339</v>
      </c>
    </row>
    <row r="65" spans="1:5" ht="14.25">
      <c r="A65" s="8" t="s">
        <v>77</v>
      </c>
      <c r="B65" s="16">
        <v>30490</v>
      </c>
      <c r="C65" s="16">
        <v>26848.04</v>
      </c>
      <c r="D65" s="7">
        <f t="shared" si="0"/>
        <v>-3641.959999999999</v>
      </c>
      <c r="E65" s="17">
        <f t="shared" si="1"/>
        <v>88.05523122335192</v>
      </c>
    </row>
    <row r="66" spans="1:5" ht="14.25">
      <c r="A66" s="8" t="s">
        <v>64</v>
      </c>
      <c r="B66" s="16">
        <v>16190</v>
      </c>
      <c r="C66" s="16">
        <v>17054.67</v>
      </c>
      <c r="D66" s="7">
        <f t="shared" si="0"/>
        <v>864.6699999999983</v>
      </c>
      <c r="E66" s="17">
        <f t="shared" si="1"/>
        <v>105.34076590487955</v>
      </c>
    </row>
    <row r="67" spans="1:5" ht="14.25">
      <c r="A67" s="8" t="s">
        <v>65</v>
      </c>
      <c r="B67" s="16">
        <v>26292</v>
      </c>
      <c r="C67" s="16">
        <v>28559.39</v>
      </c>
      <c r="D67" s="7">
        <f aca="true" t="shared" si="2" ref="D67:D77">SUM(C67-B67)</f>
        <v>2267.3899999999994</v>
      </c>
      <c r="E67" s="17">
        <f aca="true" t="shared" si="3" ref="E67:E77">SUM(C67/B67*100)</f>
        <v>108.62387798569908</v>
      </c>
    </row>
    <row r="68" spans="1:5" ht="14.25">
      <c r="A68" s="8" t="s">
        <v>66</v>
      </c>
      <c r="B68" s="16">
        <v>19510</v>
      </c>
      <c r="C68" s="16">
        <v>9214.6</v>
      </c>
      <c r="D68" s="7">
        <f t="shared" si="2"/>
        <v>-10295.4</v>
      </c>
      <c r="E68" s="17">
        <f t="shared" si="3"/>
        <v>47.230138390568946</v>
      </c>
    </row>
    <row r="69" spans="1:5" ht="14.25">
      <c r="A69" s="8" t="s">
        <v>67</v>
      </c>
      <c r="B69" s="16">
        <v>8609</v>
      </c>
      <c r="C69" s="16">
        <v>12228.72</v>
      </c>
      <c r="D69" s="7">
        <f t="shared" si="2"/>
        <v>3619.7199999999993</v>
      </c>
      <c r="E69" s="17">
        <f t="shared" si="3"/>
        <v>142.0457660587757</v>
      </c>
    </row>
    <row r="70" spans="1:5" ht="14.25">
      <c r="A70" s="8" t="s">
        <v>68</v>
      </c>
      <c r="B70" s="16">
        <v>93597</v>
      </c>
      <c r="C70" s="16">
        <v>66986.97</v>
      </c>
      <c r="D70" s="7">
        <f t="shared" si="2"/>
        <v>-26610.03</v>
      </c>
      <c r="E70" s="17">
        <f t="shared" si="3"/>
        <v>71.56956953748518</v>
      </c>
    </row>
    <row r="71" spans="1:5" ht="14.25">
      <c r="A71" s="8" t="s">
        <v>79</v>
      </c>
      <c r="B71" s="16">
        <v>0</v>
      </c>
      <c r="C71" s="16">
        <v>70.63</v>
      </c>
      <c r="D71" s="7">
        <f t="shared" si="2"/>
        <v>70.63</v>
      </c>
      <c r="E71" s="17">
        <v>0</v>
      </c>
    </row>
    <row r="72" spans="1:5" ht="14.25">
      <c r="A72" s="8" t="s">
        <v>70</v>
      </c>
      <c r="B72" s="16">
        <v>10728</v>
      </c>
      <c r="C72" s="16">
        <v>9277</v>
      </c>
      <c r="D72" s="7">
        <f t="shared" si="2"/>
        <v>-1451</v>
      </c>
      <c r="E72" s="17">
        <f t="shared" si="3"/>
        <v>86.47464578672633</v>
      </c>
    </row>
    <row r="73" spans="1:5" ht="14.25">
      <c r="A73" s="8" t="s">
        <v>72</v>
      </c>
      <c r="B73" s="16">
        <v>63319</v>
      </c>
      <c r="C73" s="16">
        <v>36958.6</v>
      </c>
      <c r="D73" s="7">
        <f t="shared" si="2"/>
        <v>-26360.4</v>
      </c>
      <c r="E73" s="17">
        <f t="shared" si="3"/>
        <v>58.36889401285554</v>
      </c>
    </row>
    <row r="74" spans="1:5" ht="14.25">
      <c r="A74" s="8" t="s">
        <v>74</v>
      </c>
      <c r="B74" s="16">
        <v>133</v>
      </c>
      <c r="C74" s="16">
        <v>866.77</v>
      </c>
      <c r="D74" s="7">
        <f t="shared" si="2"/>
        <v>733.77</v>
      </c>
      <c r="E74" s="17">
        <f t="shared" si="3"/>
        <v>651.7067669172932</v>
      </c>
    </row>
    <row r="75" spans="1:5" ht="14.25">
      <c r="A75" s="8" t="s">
        <v>73</v>
      </c>
      <c r="B75" s="16">
        <v>357</v>
      </c>
      <c r="C75" s="16">
        <v>922</v>
      </c>
      <c r="D75" s="7">
        <f t="shared" si="2"/>
        <v>565</v>
      </c>
      <c r="E75" s="17">
        <f t="shared" si="3"/>
        <v>258.2633053221289</v>
      </c>
    </row>
    <row r="76" spans="1:5" ht="14.25">
      <c r="A76" s="8" t="s">
        <v>80</v>
      </c>
      <c r="B76" s="16">
        <v>0</v>
      </c>
      <c r="C76" s="16">
        <v>85.5</v>
      </c>
      <c r="D76" s="7">
        <f t="shared" si="2"/>
        <v>85.5</v>
      </c>
      <c r="E76" s="17">
        <v>0</v>
      </c>
    </row>
    <row r="77" spans="1:5" s="1" customFormat="1" ht="14.25">
      <c r="A77" s="18" t="s">
        <v>60</v>
      </c>
      <c r="B77" s="6">
        <f>SUM(B3:B76)</f>
        <v>3133783</v>
      </c>
      <c r="C77" s="6">
        <f>SUM(C3:C76)</f>
        <v>2746803.9699999997</v>
      </c>
      <c r="D77" s="7">
        <f t="shared" si="2"/>
        <v>-386979.03000000026</v>
      </c>
      <c r="E77" s="17">
        <f t="shared" si="3"/>
        <v>87.65137758421689</v>
      </c>
    </row>
  </sheetData>
  <printOptions/>
  <pageMargins left="0.7874015748031497" right="0.73" top="1.13" bottom="0.984251968503937" header="0.5118110236220472" footer="0.5118110236220472"/>
  <pageSetup horizontalDpi="600" verticalDpi="600" orientation="portrait" paperSize="9" r:id="rId1"/>
  <headerFooter alignWithMargins="0">
    <oddHeader>&amp;C&amp;"Arial CE,Tučné" Prehľad o dosiahnutých príjmoch zo správnych poplatkov
 kapitoly štátneho rozpočtu  za rok 2010
(v euro)&amp;R&amp;"Times New Roman CE,Normálne"Tabuľka: 12
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user</cp:lastModifiedBy>
  <cp:lastPrinted>2011-03-02T07:36:10Z</cp:lastPrinted>
  <dcterms:created xsi:type="dcterms:W3CDTF">2003-01-16T13:45:43Z</dcterms:created>
  <dcterms:modified xsi:type="dcterms:W3CDTF">2011-03-07T14:02:42Z</dcterms:modified>
  <cp:category/>
  <cp:version/>
  <cp:contentType/>
  <cp:contentStatus/>
</cp:coreProperties>
</file>