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0" windowWidth="16395" windowHeight="12300" tabRatio="591" activeTab="0"/>
  </bookViews>
  <sheets>
    <sheet name="RO 2010 do ZU% " sheetId="1" r:id="rId1"/>
  </sheets>
  <definedNames>
    <definedName name="_xlnm.Print_Titles" localSheetId="0">'RO 2010 do ZU% '!$A:$A,'RO 2010 do ZU% '!$3:$7</definedName>
  </definedNames>
  <calcPr fullCalcOnLoad="1"/>
</workbook>
</file>

<file path=xl/sharedStrings.xml><?xml version="1.0" encoding="utf-8"?>
<sst xmlns="http://schemas.openxmlformats.org/spreadsheetml/2006/main" count="56" uniqueCount="51">
  <si>
    <t xml:space="preserve"> </t>
  </si>
  <si>
    <t xml:space="preserve">    A. záväzný ukazovateľ  ŠR </t>
  </si>
  <si>
    <t xml:space="preserve">    B. prostriedky z rozpočtu EÚ</t>
  </si>
  <si>
    <t xml:space="preserve">    z toho :</t>
  </si>
  <si>
    <t>II. VÝDAVKY KAPITOLY  SPOLU  (A + B)</t>
  </si>
  <si>
    <t xml:space="preserve">             (kód zdroja 111)</t>
  </si>
  <si>
    <t xml:space="preserve">             z toho :</t>
  </si>
  <si>
    <t xml:space="preserve">             mzdy, platy, služobné príjmy a ostatné osobné vyrovnania</t>
  </si>
  <si>
    <t>B. Prostriedky z rozpočtu EÚ</t>
  </si>
  <si>
    <t>07K Rozvoj priemyslu a podpora podnikania</t>
  </si>
  <si>
    <t xml:space="preserve">I. PRÍJMY KAPITOLY </t>
  </si>
  <si>
    <t xml:space="preserve">       z toho :</t>
  </si>
  <si>
    <t xml:space="preserve">    A.1. prostriedky na spolufinancovanie</t>
  </si>
  <si>
    <t>07K010F Podpora útlmu rudného baníctva</t>
  </si>
  <si>
    <t>06H01 Hospodárska mobilizácia MH SR</t>
  </si>
  <si>
    <t>rozpočet</t>
  </si>
  <si>
    <t>Schválený</t>
  </si>
  <si>
    <t>Upravený</t>
  </si>
  <si>
    <t>Skutočnosť</t>
  </si>
  <si>
    <t>percento</t>
  </si>
  <si>
    <t xml:space="preserve">              ZÁVAZNÉ      UKAZOVATELE </t>
  </si>
  <si>
    <t xml:space="preserve">       Počet zamestnancov rozpočtových organizácií </t>
  </si>
  <si>
    <t>07K0407 Podpora významných investícií Kia a Hyundai</t>
  </si>
  <si>
    <t>07L Tvorba a implementácia politík</t>
  </si>
  <si>
    <t xml:space="preserve">       aparát ústredného orgánu</t>
  </si>
  <si>
    <t xml:space="preserve">        (bez prostriedkov na spolufinancovanie)</t>
  </si>
  <si>
    <t>07K09 Podpora projektu Samsung</t>
  </si>
  <si>
    <t xml:space="preserve">        z toho :</t>
  </si>
  <si>
    <t xml:space="preserve">             aparátu  ústredného orgánu</t>
  </si>
  <si>
    <t>a</t>
  </si>
  <si>
    <t>07K0403 Podpora rozvoja strategických investícií-Investičné stimuly</t>
  </si>
  <si>
    <t xml:space="preserve">percento </t>
  </si>
  <si>
    <r>
      <t xml:space="preserve">Názov kapitoly : </t>
    </r>
    <r>
      <rPr>
        <b/>
        <sz val="10"/>
        <rFont val="Times New Roman"/>
        <family val="1"/>
      </rPr>
      <t xml:space="preserve">Ministerstvo  hospodárstva   SR  </t>
    </r>
  </si>
  <si>
    <t>stĺ. 3/1</t>
  </si>
  <si>
    <t xml:space="preserve">   A.3 kapitálové prostriedky (700) </t>
  </si>
  <si>
    <t>stĺ. 3/2</t>
  </si>
  <si>
    <t xml:space="preserve">       kód zdroja 111 </t>
  </si>
  <si>
    <t xml:space="preserve">                 </t>
  </si>
  <si>
    <t xml:space="preserve">A. Výdavky spolu bez prostriedkov z rozpočtu EÚ </t>
  </si>
  <si>
    <t>07K0A KIA Motors Slovakia-rozšírenie výroby automobilov (tzv.šrotovné)</t>
  </si>
  <si>
    <t>-</t>
  </si>
  <si>
    <r>
      <t xml:space="preserve">Rok : </t>
    </r>
    <r>
      <rPr>
        <b/>
        <sz val="12"/>
        <rFont val="Times New Roman"/>
        <family val="1"/>
      </rPr>
      <t xml:space="preserve">2010                                                                    </t>
    </r>
  </si>
  <si>
    <r>
      <t xml:space="preserve">  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A.2. mzdy, platy, služobné príjmy a ostatné os.vyrovnania</t>
    </r>
  </si>
  <si>
    <t>Tabuľka č. 4</t>
  </si>
  <si>
    <t>017 Podpora rozvoja bývania</t>
  </si>
  <si>
    <t>D. Účelové prostriedky   (z Prílohy č. 2) :</t>
  </si>
  <si>
    <t>08B0A Rozvoj ochrany obyv. pred chem. zbraňami - rezort MH SR</t>
  </si>
  <si>
    <t>09704 Príspevky SR do medzinárodných organizácií - MH SR</t>
  </si>
  <si>
    <t>v Eur</t>
  </si>
  <si>
    <t xml:space="preserve">       podľa prílohy č. 1 k uzneseniu vlády SR č. 629/2009</t>
  </si>
  <si>
    <t>01707 Štátny príspevok k hypotekárnym úverom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</si>
</sst>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_-* #,##0.000\ _K_č_-;\-* #,##0.000\ _K_č_-;_-* &quot;-&quot;??\ _K_č_-;_-@_-"/>
    <numFmt numFmtId="173" formatCode="_-* #,##0.0\ _K_č_-;\-* #,##0.0\ _K_č_-;_-* &quot;-&quot;??\ _K_č_-;_-@_-"/>
    <numFmt numFmtId="174" formatCode="_-* #,##0\ _K_č_-;\-* #,##0\ _K_č_-;_-* &quot;-&quot;??\ _K_č_-;_-@_-"/>
    <numFmt numFmtId="175" formatCode="_-* #,##0.0\ &quot;Kč&quot;_-;\-* #,##0.0\ &quot;Kč&quot;_-;_-* &quot;-&quot;??\ &quot;Kč&quot;_-;_-@_-"/>
    <numFmt numFmtId="176" formatCode="_-* #,##0\ &quot;Kč&quot;_-;\-* #,##0\ &quot;Kč&quot;_-;_-* &quot;-&quot;??\ &quot;Kč&quot;_-;_-@_-"/>
    <numFmt numFmtId="177" formatCode="0.0"/>
    <numFmt numFmtId="178" formatCode="#,##0.0"/>
    <numFmt numFmtId="179" formatCode="#,##0.0000"/>
    <numFmt numFmtId="180" formatCode="0.0%"/>
    <numFmt numFmtId="181" formatCode="[$-41B]d\.\ mmmm\ yyyy"/>
  </numFmts>
  <fonts count="2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b/>
      <sz val="11"/>
      <name val="Arial CE"/>
      <family val="0"/>
    </font>
    <font>
      <b/>
      <sz val="8"/>
      <name val="Arial"/>
      <family val="2"/>
    </font>
    <font>
      <b/>
      <sz val="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1"/>
      <name val="Times New Roman"/>
      <family val="1"/>
    </font>
    <font>
      <b/>
      <sz val="12"/>
      <color indexed="11"/>
      <name val="Times New Roman"/>
      <family val="1"/>
    </font>
    <font>
      <sz val="10"/>
      <color indexed="11"/>
      <name val="Arial CE"/>
      <family val="0"/>
    </font>
    <font>
      <b/>
      <sz val="10"/>
      <color indexed="11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left"/>
    </xf>
    <xf numFmtId="3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3" fontId="10" fillId="0" borderId="2" xfId="0" applyNumberFormat="1" applyFont="1" applyBorder="1" applyAlignment="1">
      <alignment/>
    </xf>
    <xf numFmtId="0" fontId="11" fillId="0" borderId="3" xfId="0" applyFont="1" applyBorder="1" applyAlignment="1">
      <alignment/>
    </xf>
    <xf numFmtId="3" fontId="11" fillId="0" borderId="1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0" fontId="10" fillId="0" borderId="6" xfId="0" applyFont="1" applyBorder="1" applyAlignment="1">
      <alignment/>
    </xf>
    <xf numFmtId="3" fontId="11" fillId="0" borderId="7" xfId="0" applyNumberFormat="1" applyFont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1" fillId="0" borderId="9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3" fontId="14" fillId="0" borderId="11" xfId="0" applyNumberFormat="1" applyFont="1" applyBorder="1" applyAlignment="1">
      <alignment horizontal="center"/>
    </xf>
    <xf numFmtId="3" fontId="14" fillId="0" borderId="12" xfId="0" applyNumberFormat="1" applyFont="1" applyFill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0" fontId="15" fillId="0" borderId="3" xfId="0" applyFont="1" applyBorder="1" applyAlignment="1">
      <alignment/>
    </xf>
    <xf numFmtId="3" fontId="15" fillId="0" borderId="1" xfId="0" applyNumberFormat="1" applyFont="1" applyBorder="1" applyAlignment="1">
      <alignment/>
    </xf>
    <xf numFmtId="3" fontId="15" fillId="0" borderId="4" xfId="0" applyNumberFormat="1" applyFont="1" applyBorder="1" applyAlignment="1">
      <alignment/>
    </xf>
    <xf numFmtId="3" fontId="10" fillId="0" borderId="7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80" fontId="10" fillId="0" borderId="15" xfId="20" applyNumberFormat="1" applyFont="1" applyBorder="1" applyAlignment="1">
      <alignment/>
    </xf>
    <xf numFmtId="180" fontId="10" fillId="0" borderId="16" xfId="20" applyNumberFormat="1" applyFont="1" applyBorder="1" applyAlignment="1">
      <alignment/>
    </xf>
    <xf numFmtId="180" fontId="10" fillId="0" borderId="7" xfId="0" applyNumberFormat="1" applyFont="1" applyBorder="1" applyAlignment="1">
      <alignment/>
    </xf>
    <xf numFmtId="180" fontId="10" fillId="0" borderId="9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3" fontId="11" fillId="0" borderId="2" xfId="0" applyNumberFormat="1" applyFont="1" applyBorder="1" applyAlignment="1">
      <alignment horizontal="right"/>
    </xf>
    <xf numFmtId="180" fontId="11" fillId="0" borderId="15" xfId="20" applyNumberFormat="1" applyFont="1" applyBorder="1" applyAlignment="1">
      <alignment/>
    </xf>
    <xf numFmtId="180" fontId="11" fillId="0" borderId="16" xfId="2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180" fontId="16" fillId="0" borderId="15" xfId="2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80" fontId="10" fillId="0" borderId="0" xfId="0" applyNumberFormat="1" applyFont="1" applyBorder="1" applyAlignment="1">
      <alignment/>
    </xf>
    <xf numFmtId="180" fontId="10" fillId="0" borderId="2" xfId="0" applyNumberFormat="1" applyFont="1" applyBorder="1" applyAlignment="1">
      <alignment/>
    </xf>
    <xf numFmtId="180" fontId="11" fillId="0" borderId="1" xfId="0" applyNumberFormat="1" applyFont="1" applyBorder="1" applyAlignment="1">
      <alignment horizontal="center"/>
    </xf>
    <xf numFmtId="180" fontId="11" fillId="0" borderId="7" xfId="0" applyNumberFormat="1" applyFont="1" applyBorder="1" applyAlignment="1">
      <alignment horizontal="center"/>
    </xf>
    <xf numFmtId="180" fontId="15" fillId="0" borderId="1" xfId="0" applyNumberFormat="1" applyFont="1" applyBorder="1" applyAlignment="1">
      <alignment/>
    </xf>
    <xf numFmtId="180" fontId="11" fillId="0" borderId="15" xfId="20" applyNumberFormat="1" applyFont="1" applyBorder="1" applyAlignment="1">
      <alignment horizontal="center"/>
    </xf>
    <xf numFmtId="1" fontId="14" fillId="0" borderId="11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0" fontId="19" fillId="0" borderId="17" xfId="0" applyFont="1" applyFill="1" applyBorder="1" applyAlignment="1">
      <alignment/>
    </xf>
    <xf numFmtId="3" fontId="20" fillId="0" borderId="15" xfId="0" applyNumberFormat="1" applyFont="1" applyFill="1" applyBorder="1" applyAlignment="1">
      <alignment/>
    </xf>
    <xf numFmtId="0" fontId="18" fillId="0" borderId="17" xfId="0" applyFont="1" applyBorder="1" applyAlignment="1">
      <alignment horizontal="left"/>
    </xf>
    <xf numFmtId="3" fontId="21" fillId="0" borderId="15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0" fontId="18" fillId="0" borderId="18" xfId="0" applyFont="1" applyBorder="1" applyAlignment="1">
      <alignment/>
    </xf>
    <xf numFmtId="3" fontId="18" fillId="0" borderId="19" xfId="0" applyNumberFormat="1" applyFont="1" applyBorder="1" applyAlignment="1">
      <alignment/>
    </xf>
    <xf numFmtId="1" fontId="14" fillId="0" borderId="7" xfId="0" applyNumberFormat="1" applyFont="1" applyBorder="1" applyAlignment="1">
      <alignment horizontal="center"/>
    </xf>
    <xf numFmtId="0" fontId="10" fillId="0" borderId="17" xfId="0" applyFont="1" applyBorder="1" applyAlignment="1">
      <alignment/>
    </xf>
    <xf numFmtId="3" fontId="10" fillId="0" borderId="15" xfId="0" applyNumberFormat="1" applyFont="1" applyBorder="1" applyAlignment="1">
      <alignment/>
    </xf>
    <xf numFmtId="0" fontId="15" fillId="0" borderId="17" xfId="0" applyFont="1" applyBorder="1" applyAlignment="1">
      <alignment horizontal="left"/>
    </xf>
    <xf numFmtId="3" fontId="15" fillId="0" borderId="15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0" fontId="11" fillId="0" borderId="17" xfId="0" applyFont="1" applyFill="1" applyBorder="1" applyAlignment="1">
      <alignment horizontal="left"/>
    </xf>
    <xf numFmtId="3" fontId="10" fillId="0" borderId="15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17" xfId="0" applyFont="1" applyBorder="1" applyAlignment="1">
      <alignment horizontal="left"/>
    </xf>
    <xf numFmtId="0" fontId="10" fillId="0" borderId="17" xfId="0" applyFont="1" applyFill="1" applyBorder="1" applyAlignment="1">
      <alignment/>
    </xf>
    <xf numFmtId="180" fontId="11" fillId="0" borderId="20" xfId="2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20" fillId="0" borderId="21" xfId="0" applyNumberFormat="1" applyFont="1" applyFill="1" applyBorder="1" applyAlignment="1">
      <alignment/>
    </xf>
    <xf numFmtId="3" fontId="15" fillId="0" borderId="22" xfId="0" applyNumberFormat="1" applyFont="1" applyBorder="1" applyAlignment="1">
      <alignment/>
    </xf>
    <xf numFmtId="180" fontId="10" fillId="0" borderId="20" xfId="20" applyNumberFormat="1" applyFont="1" applyBorder="1" applyAlignment="1">
      <alignment/>
    </xf>
    <xf numFmtId="180" fontId="16" fillId="0" borderId="20" xfId="20" applyNumberFormat="1" applyFont="1" applyBorder="1" applyAlignment="1">
      <alignment/>
    </xf>
    <xf numFmtId="180" fontId="16" fillId="0" borderId="20" xfId="20" applyNumberFormat="1" applyFont="1" applyFill="1" applyBorder="1" applyAlignment="1">
      <alignment/>
    </xf>
    <xf numFmtId="3" fontId="11" fillId="0" borderId="15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4" fillId="0" borderId="6" xfId="0" applyFont="1" applyBorder="1" applyAlignment="1">
      <alignment horizontal="center"/>
    </xf>
    <xf numFmtId="3" fontId="14" fillId="0" borderId="7" xfId="0" applyNumberFormat="1" applyFont="1" applyBorder="1" applyAlignment="1">
      <alignment horizontal="center"/>
    </xf>
    <xf numFmtId="3" fontId="14" fillId="0" borderId="2" xfId="0" applyNumberFormat="1" applyFont="1" applyBorder="1" applyAlignment="1">
      <alignment horizontal="center"/>
    </xf>
    <xf numFmtId="0" fontId="11" fillId="0" borderId="18" xfId="0" applyFont="1" applyBorder="1" applyAlignment="1">
      <alignment/>
    </xf>
    <xf numFmtId="3" fontId="11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0" fillId="0" borderId="18" xfId="0" applyFont="1" applyBorder="1" applyAlignment="1">
      <alignment/>
    </xf>
    <xf numFmtId="1" fontId="14" fillId="0" borderId="9" xfId="20" applyNumberFormat="1" applyFont="1" applyBorder="1" applyAlignment="1">
      <alignment horizontal="center"/>
    </xf>
    <xf numFmtId="0" fontId="11" fillId="0" borderId="6" xfId="0" applyFont="1" applyFill="1" applyBorder="1" applyAlignment="1">
      <alignment horizontal="left"/>
    </xf>
    <xf numFmtId="3" fontId="11" fillId="0" borderId="7" xfId="0" applyNumberFormat="1" applyFont="1" applyFill="1" applyBorder="1" applyAlignment="1">
      <alignment/>
    </xf>
    <xf numFmtId="3" fontId="11" fillId="0" borderId="2" xfId="0" applyNumberFormat="1" applyFont="1" applyFill="1" applyBorder="1" applyAlignment="1">
      <alignment/>
    </xf>
    <xf numFmtId="180" fontId="11" fillId="0" borderId="7" xfId="20" applyNumberFormat="1" applyFont="1" applyBorder="1" applyAlignment="1">
      <alignment/>
    </xf>
    <xf numFmtId="180" fontId="11" fillId="0" borderId="9" xfId="2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V55"/>
  <sheetViews>
    <sheetView tabSelected="1" workbookViewId="0" topLeftCell="A1">
      <pane xSplit="1" ySplit="7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9" sqref="H29"/>
    </sheetView>
  </sheetViews>
  <sheetFormatPr defaultColWidth="9.00390625" defaultRowHeight="12.75"/>
  <cols>
    <col min="1" max="1" width="64.125" style="8" customWidth="1"/>
    <col min="2" max="2" width="13.625" style="4" customWidth="1"/>
    <col min="3" max="3" width="13.75390625" style="5" customWidth="1"/>
    <col min="4" max="4" width="13.00390625" style="5" customWidth="1"/>
    <col min="5" max="5" width="13.25390625" style="85" customWidth="1"/>
    <col min="6" max="6" width="12.75390625" style="5" customWidth="1"/>
    <col min="7" max="7" width="18.875" style="5" customWidth="1"/>
    <col min="8" max="8" width="22.25390625" style="5" customWidth="1"/>
    <col min="9" max="9" width="11.875" style="5" customWidth="1"/>
    <col min="10" max="10" width="15.75390625" style="8" customWidth="1"/>
    <col min="11" max="11" width="9.125" style="8" customWidth="1"/>
    <col min="12" max="12" width="12.00390625" style="8" customWidth="1"/>
    <col min="13" max="13" width="9.625" style="5" customWidth="1"/>
    <col min="14" max="14" width="11.75390625" style="5" customWidth="1"/>
    <col min="15" max="15" width="9.125" style="5" customWidth="1"/>
    <col min="16" max="16" width="11.875" style="5" customWidth="1"/>
    <col min="17" max="17" width="10.75390625" style="8" customWidth="1"/>
    <col min="18" max="18" width="2.625" style="8" customWidth="1"/>
    <col min="19" max="19" width="9.125" style="8" customWidth="1"/>
    <col min="20" max="20" width="11.25390625" style="8" customWidth="1"/>
    <col min="21" max="21" width="9.125" style="5" customWidth="1"/>
    <col min="22" max="22" width="11.875" style="5" customWidth="1"/>
    <col min="23" max="23" width="9.125" style="5" customWidth="1"/>
    <col min="24" max="24" width="11.375" style="5" customWidth="1"/>
    <col min="25" max="25" width="9.125" style="5" customWidth="1"/>
    <col min="26" max="26" width="11.25390625" style="5" customWidth="1"/>
    <col min="27" max="27" width="9.125" style="5" customWidth="1"/>
    <col min="28" max="28" width="11.875" style="5" customWidth="1"/>
    <col min="29" max="29" width="9.125" style="5" customWidth="1"/>
    <col min="30" max="30" width="11.125" style="5" customWidth="1"/>
    <col min="31" max="31" width="9.125" style="5" customWidth="1"/>
    <col min="32" max="32" width="11.875" style="5" customWidth="1"/>
    <col min="33" max="33" width="9.125" style="5" customWidth="1"/>
    <col min="34" max="34" width="11.25390625" style="5" customWidth="1"/>
    <col min="35" max="35" width="9.125" style="5" customWidth="1"/>
    <col min="36" max="36" width="11.875" style="5" customWidth="1"/>
    <col min="37" max="37" width="9.125" style="5" customWidth="1"/>
    <col min="38" max="38" width="11.125" style="5" customWidth="1"/>
    <col min="39" max="39" width="9.125" style="5" customWidth="1"/>
    <col min="40" max="40" width="11.375" style="5" customWidth="1"/>
    <col min="41" max="41" width="10.875" style="5" customWidth="1"/>
    <col min="42" max="42" width="11.375" style="5" customWidth="1"/>
    <col min="43" max="43" width="9.125" style="5" customWidth="1"/>
    <col min="44" max="44" width="11.125" style="5" customWidth="1"/>
    <col min="45" max="45" width="9.125" style="5" customWidth="1"/>
    <col min="46" max="46" width="11.875" style="5" customWidth="1"/>
    <col min="47" max="47" width="9.125" style="5" customWidth="1"/>
    <col min="48" max="48" width="11.875" style="5" customWidth="1"/>
    <col min="49" max="49" width="9.125" style="5" customWidth="1"/>
    <col min="50" max="50" width="11.875" style="5" customWidth="1"/>
    <col min="51" max="51" width="9.125" style="5" customWidth="1"/>
    <col min="52" max="52" width="11.875" style="5" customWidth="1"/>
    <col min="53" max="53" width="9.125" style="5" customWidth="1"/>
    <col min="54" max="54" width="11.875" style="5" customWidth="1"/>
    <col min="55" max="55" width="9.125" style="5" customWidth="1"/>
    <col min="56" max="56" width="11.875" style="5" customWidth="1"/>
    <col min="57" max="57" width="9.875" style="5" customWidth="1"/>
    <col min="58" max="58" width="11.875" style="5" customWidth="1"/>
    <col min="59" max="59" width="9.875" style="5" customWidth="1"/>
    <col min="60" max="60" width="11.875" style="5" customWidth="1"/>
    <col min="61" max="61" width="9.875" style="5" customWidth="1"/>
    <col min="62" max="62" width="11.875" style="5" customWidth="1"/>
    <col min="63" max="63" width="9.875" style="5" customWidth="1"/>
    <col min="64" max="66" width="11.875" style="5" customWidth="1"/>
    <col min="67" max="67" width="9.875" style="5" customWidth="1"/>
    <col min="68" max="68" width="12.125" style="8" customWidth="1"/>
    <col min="69" max="69" width="10.75390625" style="13" customWidth="1"/>
    <col min="70" max="70" width="12.00390625" style="13" customWidth="1"/>
    <col min="71" max="74" width="9.125" style="12" customWidth="1"/>
    <col min="75" max="16384" width="9.125" style="3" customWidth="1"/>
  </cols>
  <sheetData>
    <row r="2" spans="1:3" ht="12.75">
      <c r="A2" s="81"/>
      <c r="B2" s="19"/>
      <c r="C2" s="2"/>
    </row>
    <row r="3" spans="1:74" s="77" customFormat="1" ht="12.75">
      <c r="A3" s="82"/>
      <c r="B3" s="7"/>
      <c r="C3" s="7"/>
      <c r="D3" s="7"/>
      <c r="E3" s="86"/>
      <c r="F3" s="73"/>
      <c r="G3" s="73"/>
      <c r="H3" s="73"/>
      <c r="I3" s="73"/>
      <c r="J3" s="74"/>
      <c r="K3" s="74"/>
      <c r="L3" s="74"/>
      <c r="M3" s="73"/>
      <c r="N3" s="73"/>
      <c r="O3" s="73"/>
      <c r="P3" s="73"/>
      <c r="Q3" s="74"/>
      <c r="R3" s="74"/>
      <c r="S3" s="74"/>
      <c r="T3" s="74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4"/>
      <c r="BQ3" s="75"/>
      <c r="BR3" s="75"/>
      <c r="BS3" s="76"/>
      <c r="BT3" s="76"/>
      <c r="BU3" s="76"/>
      <c r="BV3" s="76"/>
    </row>
    <row r="4" spans="1:6" ht="12.75">
      <c r="A4" s="42" t="s">
        <v>32</v>
      </c>
      <c r="B4" s="43"/>
      <c r="C4" s="43"/>
      <c r="D4" s="43"/>
      <c r="E4" s="87"/>
      <c r="F4" s="45" t="s">
        <v>43</v>
      </c>
    </row>
    <row r="5" spans="1:6" ht="16.5" thickBot="1">
      <c r="A5" s="46" t="s">
        <v>41</v>
      </c>
      <c r="B5" s="43"/>
      <c r="C5" s="47"/>
      <c r="D5" s="47"/>
      <c r="E5" s="88"/>
      <c r="F5" s="78" t="s">
        <v>48</v>
      </c>
    </row>
    <row r="6" spans="1:74" s="1" customFormat="1" ht="12.75">
      <c r="A6" s="48" t="s">
        <v>20</v>
      </c>
      <c r="B6" s="49" t="s">
        <v>16</v>
      </c>
      <c r="C6" s="49" t="s">
        <v>17</v>
      </c>
      <c r="D6" s="50" t="s">
        <v>18</v>
      </c>
      <c r="E6" s="89" t="s">
        <v>31</v>
      </c>
      <c r="F6" s="51" t="s">
        <v>19</v>
      </c>
      <c r="G6" s="15"/>
      <c r="H6" s="27"/>
      <c r="I6" s="15"/>
      <c r="J6" s="27"/>
      <c r="K6" s="15"/>
      <c r="L6" s="27"/>
      <c r="M6" s="15"/>
      <c r="N6" s="27"/>
      <c r="O6" s="15"/>
      <c r="P6" s="27"/>
      <c r="Q6" s="15"/>
      <c r="R6" s="9"/>
      <c r="S6" s="15"/>
      <c r="T6" s="27"/>
      <c r="U6" s="15"/>
      <c r="V6" s="27"/>
      <c r="W6" s="15"/>
      <c r="X6" s="27"/>
      <c r="Y6" s="15"/>
      <c r="Z6" s="27"/>
      <c r="AA6" s="15"/>
      <c r="AB6" s="27"/>
      <c r="AC6" s="15"/>
      <c r="AD6" s="27"/>
      <c r="AE6" s="15"/>
      <c r="AF6" s="27"/>
      <c r="AG6" s="15"/>
      <c r="AH6" s="27"/>
      <c r="AI6" s="15"/>
      <c r="AJ6" s="27"/>
      <c r="AK6" s="15"/>
      <c r="AL6" s="27"/>
      <c r="AM6" s="15"/>
      <c r="AN6" s="27"/>
      <c r="AO6" s="15"/>
      <c r="AP6" s="27"/>
      <c r="AQ6" s="15"/>
      <c r="AR6" s="27"/>
      <c r="AS6" s="15"/>
      <c r="AT6" s="27"/>
      <c r="AU6" s="15"/>
      <c r="AV6" s="27"/>
      <c r="AW6" s="15"/>
      <c r="AX6" s="27"/>
      <c r="AY6" s="15"/>
      <c r="AZ6" s="27"/>
      <c r="BA6" s="15"/>
      <c r="BB6" s="27"/>
      <c r="BC6" s="15"/>
      <c r="BD6" s="27"/>
      <c r="BE6" s="15"/>
      <c r="BF6" s="27"/>
      <c r="BG6" s="15"/>
      <c r="BH6" s="27"/>
      <c r="BI6" s="15"/>
      <c r="BJ6" s="27"/>
      <c r="BK6" s="15"/>
      <c r="BL6" s="27"/>
      <c r="BM6" s="15"/>
      <c r="BN6" s="27"/>
      <c r="BO6" s="15"/>
      <c r="BP6" s="27"/>
      <c r="BQ6" s="15"/>
      <c r="BR6" s="27"/>
      <c r="BS6" s="11"/>
      <c r="BT6" s="11"/>
      <c r="BU6" s="11"/>
      <c r="BV6" s="11"/>
    </row>
    <row r="7" spans="1:70" ht="13.5" thickBot="1">
      <c r="A7" s="52"/>
      <c r="B7" s="53" t="s">
        <v>15</v>
      </c>
      <c r="C7" s="53" t="s">
        <v>15</v>
      </c>
      <c r="D7" s="54"/>
      <c r="E7" s="90" t="s">
        <v>33</v>
      </c>
      <c r="F7" s="55" t="s">
        <v>35</v>
      </c>
      <c r="G7" s="66"/>
      <c r="H7" s="66"/>
      <c r="J7" s="68"/>
      <c r="K7" s="68"/>
      <c r="L7" s="68"/>
      <c r="N7" s="68"/>
      <c r="O7" s="66"/>
      <c r="P7" s="68"/>
      <c r="S7" s="67"/>
      <c r="T7" s="33"/>
      <c r="U7" s="66"/>
      <c r="V7" s="33"/>
      <c r="W7" s="66"/>
      <c r="X7" s="15"/>
      <c r="Y7" s="66"/>
      <c r="Z7" s="15"/>
      <c r="AA7" s="66"/>
      <c r="AB7" s="15"/>
      <c r="AC7" s="66"/>
      <c r="AD7" s="15"/>
      <c r="AE7" s="66"/>
      <c r="AF7" s="15"/>
      <c r="AG7" s="66"/>
      <c r="AH7" s="15"/>
      <c r="AI7" s="66"/>
      <c r="AJ7" s="15"/>
      <c r="AK7" s="66"/>
      <c r="AL7" s="15"/>
      <c r="AM7" s="66"/>
      <c r="AN7" s="15"/>
      <c r="AP7" s="15"/>
      <c r="AQ7" s="66"/>
      <c r="AR7" s="15"/>
      <c r="AS7" s="66"/>
      <c r="AT7" s="15"/>
      <c r="AU7" s="66"/>
      <c r="AV7" s="15"/>
      <c r="AW7" s="66"/>
      <c r="AX7" s="15"/>
      <c r="AY7" s="66"/>
      <c r="AZ7" s="15"/>
      <c r="BA7" s="66"/>
      <c r="BB7" s="15"/>
      <c r="BC7" s="66"/>
      <c r="BD7" s="15"/>
      <c r="BE7" s="66"/>
      <c r="BF7" s="15"/>
      <c r="BG7" s="66"/>
      <c r="BH7" s="15"/>
      <c r="BI7" s="66"/>
      <c r="BJ7" s="15"/>
      <c r="BK7" s="66"/>
      <c r="BL7" s="15"/>
      <c r="BM7" s="15"/>
      <c r="BN7" s="15"/>
      <c r="BP7" s="15"/>
      <c r="BR7" s="15"/>
    </row>
    <row r="8" spans="1:74" s="41" customFormat="1" ht="12" thickBot="1">
      <c r="A8" s="56" t="s">
        <v>29</v>
      </c>
      <c r="B8" s="57">
        <v>1</v>
      </c>
      <c r="C8" s="57">
        <v>2</v>
      </c>
      <c r="D8" s="58">
        <v>3</v>
      </c>
      <c r="E8" s="93">
        <v>4</v>
      </c>
      <c r="F8" s="59">
        <v>5</v>
      </c>
      <c r="G8" s="34"/>
      <c r="H8" s="34"/>
      <c r="I8" s="35"/>
      <c r="J8" s="36"/>
      <c r="K8" s="36"/>
      <c r="L8" s="36"/>
      <c r="M8" s="35"/>
      <c r="N8" s="36"/>
      <c r="O8" s="34"/>
      <c r="P8" s="36"/>
      <c r="Q8" s="37"/>
      <c r="R8" s="37"/>
      <c r="S8" s="38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5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5"/>
      <c r="BP8" s="34"/>
      <c r="BQ8" s="39"/>
      <c r="BR8" s="34"/>
      <c r="BS8" s="40"/>
      <c r="BT8" s="40"/>
      <c r="BU8" s="40"/>
      <c r="BV8" s="40"/>
    </row>
    <row r="9" spans="1:74" s="18" customFormat="1" ht="15">
      <c r="A9" s="60" t="s">
        <v>10</v>
      </c>
      <c r="B9" s="61"/>
      <c r="C9" s="6"/>
      <c r="D9" s="62"/>
      <c r="E9" s="91"/>
      <c r="F9" s="117"/>
      <c r="G9" s="24"/>
      <c r="H9" s="24"/>
      <c r="I9" s="24"/>
      <c r="J9" s="23"/>
      <c r="K9" s="23"/>
      <c r="L9" s="23"/>
      <c r="M9" s="24"/>
      <c r="N9" s="24"/>
      <c r="O9" s="24"/>
      <c r="P9" s="24"/>
      <c r="Q9" s="23"/>
      <c r="R9" s="23"/>
      <c r="S9" s="23"/>
      <c r="T9" s="23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3"/>
      <c r="BQ9" s="26"/>
      <c r="BR9" s="26"/>
      <c r="BS9" s="17"/>
      <c r="BT9" s="17"/>
      <c r="BU9" s="17"/>
      <c r="BV9" s="17"/>
    </row>
    <row r="10" spans="1:68" ht="12.75">
      <c r="A10" s="104" t="s">
        <v>1</v>
      </c>
      <c r="B10" s="105">
        <v>37887979</v>
      </c>
      <c r="C10" s="105">
        <v>37887979</v>
      </c>
      <c r="D10" s="44">
        <v>59540562</v>
      </c>
      <c r="E10" s="69">
        <f>SUM(D10/B10)</f>
        <v>1.5714895217820934</v>
      </c>
      <c r="F10" s="118">
        <f>SUM(D10/C10)</f>
        <v>1.5714895217820934</v>
      </c>
      <c r="J10" s="5"/>
      <c r="L10" s="5"/>
      <c r="T10" s="5"/>
      <c r="BP10" s="5"/>
    </row>
    <row r="11" spans="1:68" ht="12.75">
      <c r="A11" s="104" t="s">
        <v>2</v>
      </c>
      <c r="B11" s="105">
        <v>192476415</v>
      </c>
      <c r="C11" s="105">
        <v>103600051</v>
      </c>
      <c r="D11" s="44">
        <v>110139795</v>
      </c>
      <c r="E11" s="69">
        <f>SUM(D11/B11)</f>
        <v>0.572224887916787</v>
      </c>
      <c r="F11" s="118">
        <f>SUM(D11/C11)</f>
        <v>1.0631249110099377</v>
      </c>
      <c r="J11" s="5"/>
      <c r="L11" s="5"/>
      <c r="T11" s="5"/>
      <c r="BP11" s="5"/>
    </row>
    <row r="12" spans="1:74" s="77" customFormat="1" ht="12.75">
      <c r="A12" s="104"/>
      <c r="B12" s="105"/>
      <c r="C12" s="105"/>
      <c r="D12" s="115"/>
      <c r="E12" s="69"/>
      <c r="F12" s="119"/>
      <c r="G12" s="73"/>
      <c r="H12" s="73"/>
      <c r="I12" s="73"/>
      <c r="J12" s="73"/>
      <c r="K12" s="74"/>
      <c r="L12" s="73"/>
      <c r="M12" s="73"/>
      <c r="N12" s="73"/>
      <c r="O12" s="73"/>
      <c r="P12" s="73"/>
      <c r="Q12" s="74"/>
      <c r="R12" s="74"/>
      <c r="S12" s="74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5"/>
      <c r="BR12" s="75"/>
      <c r="BS12" s="76"/>
      <c r="BT12" s="76"/>
      <c r="BU12" s="76"/>
      <c r="BV12" s="76"/>
    </row>
    <row r="13" spans="1:70" s="76" customFormat="1" ht="15.75">
      <c r="A13" s="96"/>
      <c r="B13" s="97"/>
      <c r="C13" s="97"/>
      <c r="D13" s="116"/>
      <c r="E13" s="84"/>
      <c r="F13" s="120"/>
      <c r="G13" s="83"/>
      <c r="H13" s="83"/>
      <c r="I13" s="83"/>
      <c r="J13" s="83"/>
      <c r="K13" s="75"/>
      <c r="L13" s="83"/>
      <c r="M13" s="83"/>
      <c r="N13" s="83"/>
      <c r="O13" s="83"/>
      <c r="P13" s="83"/>
      <c r="Q13" s="75"/>
      <c r="R13" s="75"/>
      <c r="S13" s="75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75"/>
      <c r="BR13" s="75"/>
    </row>
    <row r="14" spans="1:74" s="18" customFormat="1" ht="16.5" customHeight="1">
      <c r="A14" s="106" t="s">
        <v>4</v>
      </c>
      <c r="B14" s="107">
        <v>319167319</v>
      </c>
      <c r="C14" s="107">
        <v>305420970</v>
      </c>
      <c r="D14" s="108">
        <v>286584648</v>
      </c>
      <c r="E14" s="79">
        <f>SUM(D14/B14)</f>
        <v>0.8979135110007926</v>
      </c>
      <c r="F14" s="114">
        <f>SUM(D14/C14)</f>
        <v>0.9383266905347069</v>
      </c>
      <c r="H14" s="24"/>
      <c r="I14" s="24"/>
      <c r="J14" s="24"/>
      <c r="K14" s="23"/>
      <c r="L14" s="24"/>
      <c r="M14" s="24"/>
      <c r="N14" s="24"/>
      <c r="O14" s="24"/>
      <c r="P14" s="24"/>
      <c r="Q14" s="23"/>
      <c r="R14" s="23"/>
      <c r="S14" s="23"/>
      <c r="T14" s="24"/>
      <c r="U14" s="24"/>
      <c r="V14" s="24"/>
      <c r="W14" s="24"/>
      <c r="X14" s="25"/>
      <c r="Y14" s="24"/>
      <c r="Z14" s="25"/>
      <c r="AA14" s="25"/>
      <c r="AB14" s="25"/>
      <c r="AC14" s="24"/>
      <c r="AD14" s="25"/>
      <c r="AE14" s="24"/>
      <c r="AF14" s="25"/>
      <c r="AG14" s="24"/>
      <c r="AH14" s="25"/>
      <c r="AI14" s="24"/>
      <c r="AJ14" s="25"/>
      <c r="AK14" s="24"/>
      <c r="AL14" s="25"/>
      <c r="AM14" s="24"/>
      <c r="AN14" s="25"/>
      <c r="AO14" s="24"/>
      <c r="AP14" s="25"/>
      <c r="AQ14" s="24"/>
      <c r="AR14" s="25"/>
      <c r="AS14" s="24"/>
      <c r="AT14" s="25"/>
      <c r="AU14" s="24"/>
      <c r="AV14" s="25"/>
      <c r="AW14" s="24"/>
      <c r="AX14" s="25"/>
      <c r="AY14" s="24"/>
      <c r="AZ14" s="25"/>
      <c r="BA14" s="24"/>
      <c r="BB14" s="25"/>
      <c r="BC14" s="24"/>
      <c r="BD14" s="25"/>
      <c r="BE14" s="24"/>
      <c r="BF14" s="25"/>
      <c r="BG14" s="24"/>
      <c r="BH14" s="25"/>
      <c r="BI14" s="24"/>
      <c r="BJ14" s="25"/>
      <c r="BK14" s="24"/>
      <c r="BL14" s="25"/>
      <c r="BM14" s="25"/>
      <c r="BN14" s="25"/>
      <c r="BO14" s="25"/>
      <c r="BP14" s="25"/>
      <c r="BQ14" s="26"/>
      <c r="BR14" s="26"/>
      <c r="BS14" s="17"/>
      <c r="BT14" s="17"/>
      <c r="BU14" s="17"/>
      <c r="BV14" s="17"/>
    </row>
    <row r="15" spans="1:70" s="11" customFormat="1" ht="15">
      <c r="A15" s="109" t="s">
        <v>38</v>
      </c>
      <c r="B15" s="110">
        <v>126690904</v>
      </c>
      <c r="C15" s="110">
        <v>206299167</v>
      </c>
      <c r="D15" s="111">
        <v>193876801</v>
      </c>
      <c r="E15" s="79">
        <f>SUM(D15/B15)</f>
        <v>1.530313502222701</v>
      </c>
      <c r="F15" s="114">
        <f aca="true" t="shared" si="0" ref="F15:F51">SUM(D15/C15)</f>
        <v>0.9397847011180612</v>
      </c>
      <c r="G15" s="25"/>
      <c r="H15" s="16"/>
      <c r="I15" s="20"/>
      <c r="J15" s="22"/>
      <c r="K15" s="14"/>
      <c r="L15" s="16"/>
      <c r="M15" s="20"/>
      <c r="N15" s="16"/>
      <c r="O15" s="20"/>
      <c r="P15" s="16"/>
      <c r="Q15" s="14"/>
      <c r="R15" s="14"/>
      <c r="S15" s="14"/>
      <c r="T15" s="16"/>
      <c r="U15" s="20"/>
      <c r="V15" s="16"/>
      <c r="W15" s="20"/>
      <c r="X15" s="22"/>
      <c r="Y15" s="20"/>
      <c r="Z15" s="22"/>
      <c r="AA15" s="21"/>
      <c r="AB15" s="22"/>
      <c r="AC15" s="20"/>
      <c r="AD15" s="22"/>
      <c r="AE15" s="20"/>
      <c r="AF15" s="22"/>
      <c r="AG15" s="20"/>
      <c r="AH15" s="22"/>
      <c r="AI15" s="21"/>
      <c r="AJ15" s="22"/>
      <c r="AK15" s="21"/>
      <c r="AL15" s="22"/>
      <c r="AM15" s="20"/>
      <c r="AN15" s="22"/>
      <c r="AO15" s="21"/>
      <c r="AP15" s="22"/>
      <c r="AQ15" s="20"/>
      <c r="AR15" s="22"/>
      <c r="AS15" s="20"/>
      <c r="AT15" s="22"/>
      <c r="AU15" s="20"/>
      <c r="AV15" s="22"/>
      <c r="AW15" s="20"/>
      <c r="AX15" s="22"/>
      <c r="AY15" s="20"/>
      <c r="AZ15" s="16"/>
      <c r="BA15" s="20"/>
      <c r="BB15" s="16"/>
      <c r="BC15" s="20"/>
      <c r="BD15" s="16"/>
      <c r="BE15" s="20"/>
      <c r="BF15" s="22"/>
      <c r="BG15" s="20"/>
      <c r="BH15" s="16"/>
      <c r="BI15" s="20"/>
      <c r="BJ15" s="16"/>
      <c r="BK15" s="20"/>
      <c r="BL15" s="16"/>
      <c r="BM15" s="16"/>
      <c r="BN15" s="16"/>
      <c r="BO15" s="20"/>
      <c r="BP15" s="16"/>
      <c r="BQ15" s="14"/>
      <c r="BR15" s="14"/>
    </row>
    <row r="16" spans="1:68" ht="12.75">
      <c r="A16" s="112" t="s">
        <v>3</v>
      </c>
      <c r="B16" s="94"/>
      <c r="C16" s="94"/>
      <c r="D16" s="95"/>
      <c r="E16" s="79"/>
      <c r="F16" s="114"/>
      <c r="J16" s="5"/>
      <c r="L16" s="5" t="s">
        <v>0</v>
      </c>
      <c r="T16" s="5"/>
      <c r="BP16" s="5"/>
    </row>
    <row r="17" spans="1:68" ht="12.75">
      <c r="A17" s="113" t="s">
        <v>12</v>
      </c>
      <c r="B17" s="110">
        <v>34002863</v>
      </c>
      <c r="C17" s="110">
        <v>26753861</v>
      </c>
      <c r="D17" s="111">
        <v>15566136</v>
      </c>
      <c r="E17" s="79">
        <f>SUM(D17/B17)</f>
        <v>0.45778898088669767</v>
      </c>
      <c r="F17" s="114">
        <f t="shared" si="0"/>
        <v>0.5818276472319266</v>
      </c>
      <c r="G17" s="16"/>
      <c r="H17" s="16"/>
      <c r="I17" s="16"/>
      <c r="J17" s="16"/>
      <c r="K17" s="13"/>
      <c r="L17" s="16"/>
      <c r="M17" s="16"/>
      <c r="N17" s="16"/>
      <c r="O17" s="16"/>
      <c r="P17" s="16"/>
      <c r="Q17" s="13"/>
      <c r="R17" s="13"/>
      <c r="S17" s="13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</row>
    <row r="18" spans="1:68" ht="12.75">
      <c r="A18" s="104" t="s">
        <v>42</v>
      </c>
      <c r="B18" s="94"/>
      <c r="C18" s="94"/>
      <c r="D18" s="95"/>
      <c r="E18" s="79"/>
      <c r="F18" s="114"/>
      <c r="I18" s="5" t="s">
        <v>37</v>
      </c>
      <c r="J18" s="5"/>
      <c r="L18" s="5"/>
      <c r="T18" s="5"/>
      <c r="BP18" s="5"/>
    </row>
    <row r="19" spans="1:68" ht="12.75">
      <c r="A19" s="104" t="s">
        <v>5</v>
      </c>
      <c r="B19" s="105">
        <v>15622430</v>
      </c>
      <c r="C19" s="105">
        <v>16064558</v>
      </c>
      <c r="D19" s="44">
        <v>16063039</v>
      </c>
      <c r="E19" s="79">
        <f>SUM(D19/B19)</f>
        <v>1.0282036149305838</v>
      </c>
      <c r="F19" s="80">
        <f t="shared" si="0"/>
        <v>0.9999054440215536</v>
      </c>
      <c r="J19" s="5"/>
      <c r="L19" s="5"/>
      <c r="S19" s="13"/>
      <c r="T19" s="5"/>
      <c r="BP19" s="5"/>
    </row>
    <row r="20" spans="1:68" ht="12.75">
      <c r="A20" s="104" t="s">
        <v>6</v>
      </c>
      <c r="B20" s="94"/>
      <c r="C20" s="94"/>
      <c r="D20" s="95"/>
      <c r="E20" s="79"/>
      <c r="F20" s="80"/>
      <c r="J20" s="5"/>
      <c r="L20" s="5"/>
      <c r="T20" s="5"/>
      <c r="BP20" s="5"/>
    </row>
    <row r="21" spans="1:68" ht="12.75">
      <c r="A21" s="104" t="s">
        <v>7</v>
      </c>
      <c r="B21" s="94"/>
      <c r="C21" s="94"/>
      <c r="D21" s="95"/>
      <c r="E21" s="79"/>
      <c r="F21" s="80"/>
      <c r="J21" s="5"/>
      <c r="L21" s="5"/>
      <c r="T21" s="5"/>
      <c r="BP21" s="5"/>
    </row>
    <row r="22" spans="1:69" ht="12.75">
      <c r="A22" s="112" t="s">
        <v>28</v>
      </c>
      <c r="B22" s="105">
        <v>10247488</v>
      </c>
      <c r="C22" s="105">
        <v>10266366</v>
      </c>
      <c r="D22" s="44">
        <v>10264859</v>
      </c>
      <c r="E22" s="79">
        <f>SUM(D22/B22)</f>
        <v>1.001695147142402</v>
      </c>
      <c r="F22" s="80">
        <f t="shared" si="0"/>
        <v>0.9998532099868639</v>
      </c>
      <c r="J22" s="5"/>
      <c r="L22" s="5"/>
      <c r="T22" s="5"/>
      <c r="BP22" s="5"/>
      <c r="BQ22" s="16"/>
    </row>
    <row r="23" spans="1:68" ht="12.75">
      <c r="A23" s="104"/>
      <c r="B23" s="94"/>
      <c r="C23" s="94"/>
      <c r="D23" s="95"/>
      <c r="E23" s="79"/>
      <c r="F23" s="80"/>
      <c r="J23" s="5"/>
      <c r="L23" s="5"/>
      <c r="T23" s="5"/>
      <c r="BP23" s="5"/>
    </row>
    <row r="24" spans="1:68" ht="12.75">
      <c r="A24" s="112" t="s">
        <v>21</v>
      </c>
      <c r="B24" s="94"/>
      <c r="C24" s="94"/>
      <c r="D24" s="95"/>
      <c r="E24" s="79"/>
      <c r="F24" s="80"/>
      <c r="J24" s="5" t="s">
        <v>0</v>
      </c>
      <c r="L24" s="5"/>
      <c r="T24" s="5"/>
      <c r="BP24" s="5"/>
    </row>
    <row r="25" spans="1:68" ht="12.75">
      <c r="A25" s="112" t="s">
        <v>49</v>
      </c>
      <c r="B25" s="105">
        <v>1067</v>
      </c>
      <c r="C25" s="105">
        <v>1067</v>
      </c>
      <c r="D25" s="44">
        <v>1010</v>
      </c>
      <c r="E25" s="79">
        <f>SUM(D25/B25)</f>
        <v>0.9465791940018744</v>
      </c>
      <c r="F25" s="80">
        <f t="shared" si="0"/>
        <v>0.9465791940018744</v>
      </c>
      <c r="J25" s="5"/>
      <c r="L25" s="5"/>
      <c r="T25" s="5"/>
      <c r="BP25" s="5"/>
    </row>
    <row r="26" spans="1:68" ht="12.75">
      <c r="A26" s="112" t="s">
        <v>11</v>
      </c>
      <c r="B26" s="105"/>
      <c r="C26" s="105"/>
      <c r="D26" s="44"/>
      <c r="E26" s="79"/>
      <c r="F26" s="80"/>
      <c r="J26" s="5"/>
      <c r="L26" s="5"/>
      <c r="T26" s="5"/>
      <c r="BP26" s="5"/>
    </row>
    <row r="27" spans="1:68" ht="12.75">
      <c r="A27" s="112" t="s">
        <v>24</v>
      </c>
      <c r="B27" s="105">
        <v>515</v>
      </c>
      <c r="C27" s="105">
        <v>519</v>
      </c>
      <c r="D27" s="44">
        <v>492</v>
      </c>
      <c r="E27" s="79">
        <f>SUM(D27/B27)</f>
        <v>0.9553398058252427</v>
      </c>
      <c r="F27" s="80">
        <f t="shared" si="0"/>
        <v>0.9479768786127167</v>
      </c>
      <c r="J27" s="5"/>
      <c r="L27" s="5"/>
      <c r="T27" s="5"/>
      <c r="BP27" s="5"/>
    </row>
    <row r="28" spans="1:68" ht="12.75">
      <c r="A28" s="98"/>
      <c r="B28" s="94"/>
      <c r="C28" s="94"/>
      <c r="D28" s="95"/>
      <c r="E28" s="79"/>
      <c r="F28" s="80"/>
      <c r="J28" s="5"/>
      <c r="L28" s="5"/>
      <c r="T28" s="5"/>
      <c r="BP28" s="5"/>
    </row>
    <row r="29" spans="1:68" ht="12.75">
      <c r="A29" s="112" t="s">
        <v>34</v>
      </c>
      <c r="B29" s="105"/>
      <c r="C29" s="105"/>
      <c r="D29" s="44"/>
      <c r="E29" s="79"/>
      <c r="F29" s="80"/>
      <c r="J29" s="5"/>
      <c r="L29" s="5"/>
      <c r="T29" s="5"/>
      <c r="BP29" s="5"/>
    </row>
    <row r="30" spans="1:68" ht="12.75">
      <c r="A30" s="112" t="s">
        <v>25</v>
      </c>
      <c r="B30" s="105">
        <v>44539660</v>
      </c>
      <c r="C30" s="105">
        <v>115610007</v>
      </c>
      <c r="D30" s="44">
        <v>115489333</v>
      </c>
      <c r="E30" s="79">
        <f>SUM(D30/B30)</f>
        <v>2.592954975408434</v>
      </c>
      <c r="F30" s="80">
        <f t="shared" si="0"/>
        <v>0.9989561976239651</v>
      </c>
      <c r="J30" s="5"/>
      <c r="L30" s="5"/>
      <c r="T30" s="5"/>
      <c r="BP30" s="5"/>
    </row>
    <row r="31" spans="1:68" ht="12.75">
      <c r="A31" s="112" t="s">
        <v>27</v>
      </c>
      <c r="B31" s="105"/>
      <c r="C31" s="105"/>
      <c r="D31" s="44"/>
      <c r="E31" s="79"/>
      <c r="F31" s="80"/>
      <c r="J31" s="5"/>
      <c r="L31" s="5"/>
      <c r="T31" s="5"/>
      <c r="BP31" s="5"/>
    </row>
    <row r="32" spans="1:68" ht="12.75">
      <c r="A32" s="112" t="s">
        <v>36</v>
      </c>
      <c r="B32" s="105">
        <v>44539660</v>
      </c>
      <c r="C32" s="105">
        <v>55873981</v>
      </c>
      <c r="D32" s="44">
        <v>55765648</v>
      </c>
      <c r="E32" s="79">
        <f>SUM(D32/B32)</f>
        <v>1.2520447619043342</v>
      </c>
      <c r="F32" s="80">
        <f t="shared" si="0"/>
        <v>0.9980611190027787</v>
      </c>
      <c r="J32" s="5"/>
      <c r="L32" s="5"/>
      <c r="T32" s="5"/>
      <c r="BP32" s="5"/>
    </row>
    <row r="33" spans="1:68" ht="12.75">
      <c r="A33" s="112"/>
      <c r="B33" s="105"/>
      <c r="C33" s="105"/>
      <c r="D33" s="44"/>
      <c r="E33" s="79"/>
      <c r="F33" s="80"/>
      <c r="J33" s="5"/>
      <c r="L33" s="5"/>
      <c r="T33" s="5"/>
      <c r="BP33" s="5"/>
    </row>
    <row r="34" spans="1:70" s="11" customFormat="1" ht="12.75">
      <c r="A34" s="109" t="s">
        <v>8</v>
      </c>
      <c r="B34" s="121">
        <v>192476415</v>
      </c>
      <c r="C34" s="121">
        <v>99121803</v>
      </c>
      <c r="D34" s="122">
        <v>92707847</v>
      </c>
      <c r="E34" s="79">
        <f>SUM(D34/B34)</f>
        <v>0.4816582177094269</v>
      </c>
      <c r="F34" s="80">
        <f t="shared" si="0"/>
        <v>0.9352921778470877</v>
      </c>
      <c r="G34" s="21"/>
      <c r="H34" s="16"/>
      <c r="I34" s="20"/>
      <c r="J34" s="22"/>
      <c r="K34" s="14"/>
      <c r="L34" s="16"/>
      <c r="M34" s="20"/>
      <c r="N34" s="16"/>
      <c r="O34" s="20"/>
      <c r="P34" s="16"/>
      <c r="Q34" s="14"/>
      <c r="R34" s="14"/>
      <c r="S34" s="14"/>
      <c r="T34" s="16"/>
      <c r="U34" s="20"/>
      <c r="V34" s="16"/>
      <c r="W34" s="20"/>
      <c r="X34" s="22"/>
      <c r="Y34" s="20"/>
      <c r="Z34" s="22"/>
      <c r="AA34" s="21"/>
      <c r="AB34" s="22"/>
      <c r="AC34" s="20"/>
      <c r="AD34" s="22"/>
      <c r="AE34" s="20"/>
      <c r="AF34" s="22"/>
      <c r="AG34" s="20"/>
      <c r="AH34" s="16"/>
      <c r="AI34" s="20"/>
      <c r="AJ34" s="22"/>
      <c r="AK34" s="20"/>
      <c r="AL34" s="22"/>
      <c r="AM34" s="21"/>
      <c r="AN34" s="22"/>
      <c r="AO34" s="21"/>
      <c r="AP34" s="16"/>
      <c r="AQ34" s="20"/>
      <c r="AR34" s="16"/>
      <c r="AS34" s="20"/>
      <c r="AT34" s="16"/>
      <c r="AU34" s="20"/>
      <c r="AV34" s="16"/>
      <c r="AW34" s="20"/>
      <c r="AX34" s="16"/>
      <c r="AY34" s="20"/>
      <c r="AZ34" s="16"/>
      <c r="BA34" s="20"/>
      <c r="BB34" s="16"/>
      <c r="BC34" s="20"/>
      <c r="BD34" s="16"/>
      <c r="BE34" s="20"/>
      <c r="BF34" s="16"/>
      <c r="BG34" s="20"/>
      <c r="BH34" s="16"/>
      <c r="BI34" s="20"/>
      <c r="BJ34" s="16"/>
      <c r="BK34" s="20"/>
      <c r="BL34" s="16"/>
      <c r="BM34" s="16"/>
      <c r="BN34" s="16"/>
      <c r="BO34" s="20"/>
      <c r="BP34" s="16"/>
      <c r="BQ34" s="14"/>
      <c r="BR34" s="14"/>
    </row>
    <row r="35" spans="1:70" s="11" customFormat="1" ht="13.5" thickBot="1">
      <c r="A35" s="131"/>
      <c r="B35" s="132"/>
      <c r="C35" s="132"/>
      <c r="D35" s="133"/>
      <c r="E35" s="134"/>
      <c r="F35" s="135"/>
      <c r="G35" s="21"/>
      <c r="H35" s="16"/>
      <c r="I35" s="20"/>
      <c r="J35" s="22"/>
      <c r="K35" s="14"/>
      <c r="L35" s="16"/>
      <c r="M35" s="20"/>
      <c r="N35" s="16"/>
      <c r="O35" s="20"/>
      <c r="P35" s="16"/>
      <c r="Q35" s="14"/>
      <c r="R35" s="14"/>
      <c r="S35" s="14"/>
      <c r="T35" s="16"/>
      <c r="U35" s="20"/>
      <c r="V35" s="16"/>
      <c r="W35" s="20"/>
      <c r="X35" s="22"/>
      <c r="Y35" s="20"/>
      <c r="Z35" s="22"/>
      <c r="AA35" s="21"/>
      <c r="AB35" s="22"/>
      <c r="AC35" s="20"/>
      <c r="AD35" s="22"/>
      <c r="AE35" s="20"/>
      <c r="AF35" s="22"/>
      <c r="AG35" s="20"/>
      <c r="AH35" s="16"/>
      <c r="AI35" s="20"/>
      <c r="AJ35" s="22"/>
      <c r="AK35" s="20"/>
      <c r="AL35" s="22"/>
      <c r="AM35" s="21"/>
      <c r="AN35" s="22"/>
      <c r="AO35" s="21"/>
      <c r="AP35" s="16"/>
      <c r="AQ35" s="20"/>
      <c r="AR35" s="16"/>
      <c r="AS35" s="20"/>
      <c r="AT35" s="16"/>
      <c r="AU35" s="20"/>
      <c r="AV35" s="16"/>
      <c r="AW35" s="20"/>
      <c r="AX35" s="16"/>
      <c r="AY35" s="20"/>
      <c r="AZ35" s="16"/>
      <c r="BA35" s="20"/>
      <c r="BB35" s="16"/>
      <c r="BC35" s="20"/>
      <c r="BD35" s="16"/>
      <c r="BE35" s="20"/>
      <c r="BF35" s="16"/>
      <c r="BG35" s="20"/>
      <c r="BH35" s="16"/>
      <c r="BI35" s="20"/>
      <c r="BJ35" s="16"/>
      <c r="BK35" s="20"/>
      <c r="BL35" s="16"/>
      <c r="BM35" s="16"/>
      <c r="BN35" s="16"/>
      <c r="BO35" s="20"/>
      <c r="BP35" s="16"/>
      <c r="BQ35" s="14"/>
      <c r="BR35" s="14"/>
    </row>
    <row r="36" spans="1:74" s="30" customFormat="1" ht="12" thickBot="1">
      <c r="A36" s="123" t="s">
        <v>29</v>
      </c>
      <c r="B36" s="124">
        <v>1</v>
      </c>
      <c r="C36" s="124">
        <v>2</v>
      </c>
      <c r="D36" s="125">
        <v>3</v>
      </c>
      <c r="E36" s="103">
        <v>4</v>
      </c>
      <c r="F36" s="130">
        <v>5</v>
      </c>
      <c r="G36" s="31"/>
      <c r="H36" s="31"/>
      <c r="I36" s="31"/>
      <c r="J36" s="31"/>
      <c r="K36" s="28"/>
      <c r="L36" s="31"/>
      <c r="M36" s="31"/>
      <c r="N36" s="31"/>
      <c r="O36" s="31"/>
      <c r="P36" s="31"/>
      <c r="Q36" s="28"/>
      <c r="R36" s="28"/>
      <c r="S36" s="28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2"/>
      <c r="BR36" s="32"/>
      <c r="BS36" s="29"/>
      <c r="BT36" s="29"/>
      <c r="BU36" s="29"/>
      <c r="BV36" s="29"/>
    </row>
    <row r="37" spans="1:68" ht="12.75">
      <c r="A37" s="101"/>
      <c r="B37" s="94"/>
      <c r="C37" s="102"/>
      <c r="D37" s="95"/>
      <c r="E37" s="79"/>
      <c r="F37" s="80"/>
      <c r="J37" s="5"/>
      <c r="L37" s="5"/>
      <c r="T37" s="5"/>
      <c r="BP37" s="5"/>
    </row>
    <row r="38" spans="1:74" s="1" customFormat="1" ht="12.75">
      <c r="A38" s="126" t="s">
        <v>45</v>
      </c>
      <c r="B38" s="99"/>
      <c r="C38" s="94"/>
      <c r="D38" s="100"/>
      <c r="E38" s="79"/>
      <c r="F38" s="80"/>
      <c r="G38" s="10"/>
      <c r="H38" s="5"/>
      <c r="I38" s="10"/>
      <c r="J38" s="5"/>
      <c r="K38" s="9"/>
      <c r="L38" s="5"/>
      <c r="M38" s="10"/>
      <c r="N38" s="5"/>
      <c r="O38" s="10"/>
      <c r="P38" s="5"/>
      <c r="Q38" s="9"/>
      <c r="R38" s="9"/>
      <c r="S38" s="9"/>
      <c r="T38" s="5"/>
      <c r="U38" s="10"/>
      <c r="V38" s="5"/>
      <c r="W38" s="10"/>
      <c r="X38" s="5"/>
      <c r="Y38" s="10"/>
      <c r="Z38" s="5"/>
      <c r="AA38" s="10"/>
      <c r="AB38" s="5"/>
      <c r="AC38" s="10"/>
      <c r="AD38" s="5"/>
      <c r="AE38" s="10"/>
      <c r="AF38" s="5"/>
      <c r="AG38" s="10"/>
      <c r="AH38" s="5"/>
      <c r="AI38" s="10"/>
      <c r="AJ38" s="5"/>
      <c r="AK38" s="10"/>
      <c r="AL38" s="5"/>
      <c r="AM38" s="10"/>
      <c r="AN38" s="5"/>
      <c r="AO38" s="10"/>
      <c r="AP38" s="5"/>
      <c r="AQ38" s="10"/>
      <c r="AR38" s="5"/>
      <c r="AS38" s="10"/>
      <c r="AT38" s="5"/>
      <c r="AU38" s="10"/>
      <c r="AV38" s="5"/>
      <c r="AW38" s="10"/>
      <c r="AX38" s="5"/>
      <c r="AY38" s="10"/>
      <c r="AZ38" s="5"/>
      <c r="BA38" s="10"/>
      <c r="BB38" s="5"/>
      <c r="BC38" s="10"/>
      <c r="BD38" s="5"/>
      <c r="BE38" s="10"/>
      <c r="BF38" s="5"/>
      <c r="BG38" s="10"/>
      <c r="BH38" s="5"/>
      <c r="BI38" s="10"/>
      <c r="BJ38" s="5"/>
      <c r="BK38" s="10"/>
      <c r="BL38" s="5"/>
      <c r="BM38" s="5"/>
      <c r="BN38" s="5"/>
      <c r="BO38" s="10"/>
      <c r="BP38" s="5"/>
      <c r="BQ38" s="14"/>
      <c r="BR38" s="14"/>
      <c r="BS38" s="11"/>
      <c r="BT38" s="11"/>
      <c r="BU38" s="11"/>
      <c r="BV38" s="11"/>
    </row>
    <row r="39" spans="1:74" s="1" customFormat="1" ht="12.75">
      <c r="A39" s="126"/>
      <c r="B39" s="99"/>
      <c r="C39" s="94"/>
      <c r="D39" s="100"/>
      <c r="E39" s="79"/>
      <c r="F39" s="80"/>
      <c r="G39" s="10"/>
      <c r="H39" s="5"/>
      <c r="I39" s="10"/>
      <c r="J39" s="5"/>
      <c r="K39" s="9"/>
      <c r="L39" s="5"/>
      <c r="M39" s="10"/>
      <c r="N39" s="5"/>
      <c r="O39" s="10"/>
      <c r="P39" s="5"/>
      <c r="Q39" s="9"/>
      <c r="R39" s="9"/>
      <c r="S39" s="9"/>
      <c r="T39" s="5"/>
      <c r="U39" s="10"/>
      <c r="V39" s="5"/>
      <c r="W39" s="10"/>
      <c r="X39" s="5"/>
      <c r="Y39" s="10"/>
      <c r="Z39" s="5"/>
      <c r="AA39" s="10"/>
      <c r="AB39" s="5"/>
      <c r="AC39" s="10"/>
      <c r="AD39" s="5"/>
      <c r="AE39" s="10"/>
      <c r="AF39" s="5"/>
      <c r="AG39" s="10"/>
      <c r="AH39" s="5"/>
      <c r="AI39" s="10"/>
      <c r="AJ39" s="5"/>
      <c r="AK39" s="10"/>
      <c r="AL39" s="5"/>
      <c r="AM39" s="10"/>
      <c r="AN39" s="5"/>
      <c r="AO39" s="10"/>
      <c r="AP39" s="5"/>
      <c r="AQ39" s="10"/>
      <c r="AR39" s="5"/>
      <c r="AS39" s="10"/>
      <c r="AT39" s="5"/>
      <c r="AU39" s="10"/>
      <c r="AV39" s="5"/>
      <c r="AW39" s="10"/>
      <c r="AX39" s="5"/>
      <c r="AY39" s="10"/>
      <c r="AZ39" s="5"/>
      <c r="BA39" s="10"/>
      <c r="BB39" s="5"/>
      <c r="BC39" s="10"/>
      <c r="BD39" s="5"/>
      <c r="BE39" s="10"/>
      <c r="BF39" s="5"/>
      <c r="BG39" s="10"/>
      <c r="BH39" s="5"/>
      <c r="BI39" s="10"/>
      <c r="BJ39" s="5"/>
      <c r="BK39" s="10"/>
      <c r="BL39" s="5"/>
      <c r="BM39" s="5"/>
      <c r="BN39" s="5"/>
      <c r="BO39" s="10"/>
      <c r="BP39" s="5"/>
      <c r="BQ39" s="14"/>
      <c r="BR39" s="14"/>
      <c r="BS39" s="11"/>
      <c r="BT39" s="11"/>
      <c r="BU39" s="11"/>
      <c r="BV39" s="11"/>
    </row>
    <row r="40" spans="1:74" s="1" customFormat="1" ht="12.75">
      <c r="A40" s="126" t="s">
        <v>44</v>
      </c>
      <c r="B40" s="127">
        <v>0</v>
      </c>
      <c r="C40" s="127">
        <v>26276504</v>
      </c>
      <c r="D40" s="128">
        <v>26276504</v>
      </c>
      <c r="E40" s="92" t="s">
        <v>40</v>
      </c>
      <c r="F40" s="80">
        <f>SUM(D40/C40)</f>
        <v>1</v>
      </c>
      <c r="G40" s="10"/>
      <c r="H40" s="5"/>
      <c r="I40" s="10"/>
      <c r="J40" s="5"/>
      <c r="K40" s="9"/>
      <c r="L40" s="5"/>
      <c r="M40" s="10"/>
      <c r="N40" s="5"/>
      <c r="O40" s="10"/>
      <c r="P40" s="5"/>
      <c r="Q40" s="9"/>
      <c r="R40" s="9"/>
      <c r="S40" s="9"/>
      <c r="T40" s="5"/>
      <c r="U40" s="10"/>
      <c r="V40" s="5"/>
      <c r="W40" s="10"/>
      <c r="X40" s="5"/>
      <c r="Y40" s="10"/>
      <c r="Z40" s="5"/>
      <c r="AA40" s="10"/>
      <c r="AB40" s="5"/>
      <c r="AC40" s="10"/>
      <c r="AD40" s="5"/>
      <c r="AE40" s="10"/>
      <c r="AF40" s="5"/>
      <c r="AG40" s="10"/>
      <c r="AH40" s="5"/>
      <c r="AI40" s="10"/>
      <c r="AJ40" s="5"/>
      <c r="AK40" s="10"/>
      <c r="AL40" s="5"/>
      <c r="AM40" s="10"/>
      <c r="AN40" s="5"/>
      <c r="AO40" s="10"/>
      <c r="AP40" s="5"/>
      <c r="AQ40" s="10"/>
      <c r="AR40" s="5"/>
      <c r="AS40" s="10"/>
      <c r="AT40" s="5"/>
      <c r="AU40" s="10"/>
      <c r="AV40" s="5"/>
      <c r="AW40" s="10"/>
      <c r="AX40" s="5"/>
      <c r="AY40" s="10"/>
      <c r="AZ40" s="5"/>
      <c r="BA40" s="10"/>
      <c r="BB40" s="5"/>
      <c r="BC40" s="10"/>
      <c r="BD40" s="5"/>
      <c r="BE40" s="10"/>
      <c r="BF40" s="5"/>
      <c r="BG40" s="10"/>
      <c r="BH40" s="5"/>
      <c r="BI40" s="10"/>
      <c r="BJ40" s="5"/>
      <c r="BK40" s="10"/>
      <c r="BL40" s="5"/>
      <c r="BM40" s="5"/>
      <c r="BN40" s="5"/>
      <c r="BO40" s="10"/>
      <c r="BP40" s="5"/>
      <c r="BQ40" s="14"/>
      <c r="BR40" s="14"/>
      <c r="BS40" s="11"/>
      <c r="BT40" s="11"/>
      <c r="BU40" s="11"/>
      <c r="BV40" s="11"/>
    </row>
    <row r="41" spans="1:74" s="1" customFormat="1" ht="12.75">
      <c r="A41" s="129" t="s">
        <v>50</v>
      </c>
      <c r="B41" s="105">
        <v>0</v>
      </c>
      <c r="C41" s="105">
        <v>7877490</v>
      </c>
      <c r="D41" s="44">
        <v>7877490</v>
      </c>
      <c r="E41" s="92" t="s">
        <v>40</v>
      </c>
      <c r="F41" s="70">
        <f>SUM(D41/C41)</f>
        <v>1</v>
      </c>
      <c r="G41" s="10"/>
      <c r="H41" s="5"/>
      <c r="I41" s="10"/>
      <c r="J41" s="5"/>
      <c r="K41" s="9"/>
      <c r="L41" s="5"/>
      <c r="M41" s="10"/>
      <c r="N41" s="5"/>
      <c r="O41" s="10"/>
      <c r="P41" s="5"/>
      <c r="Q41" s="9"/>
      <c r="R41" s="9"/>
      <c r="S41" s="9"/>
      <c r="T41" s="5"/>
      <c r="U41" s="10"/>
      <c r="V41" s="5"/>
      <c r="W41" s="10"/>
      <c r="X41" s="5"/>
      <c r="Y41" s="10"/>
      <c r="Z41" s="5"/>
      <c r="AA41" s="10"/>
      <c r="AB41" s="5"/>
      <c r="AC41" s="10"/>
      <c r="AD41" s="5"/>
      <c r="AE41" s="10"/>
      <c r="AF41" s="5"/>
      <c r="AG41" s="10"/>
      <c r="AH41" s="5"/>
      <c r="AI41" s="10"/>
      <c r="AJ41" s="5"/>
      <c r="AK41" s="10"/>
      <c r="AL41" s="5"/>
      <c r="AM41" s="10"/>
      <c r="AN41" s="5"/>
      <c r="AO41" s="10"/>
      <c r="AP41" s="5"/>
      <c r="AQ41" s="10"/>
      <c r="AR41" s="5"/>
      <c r="AS41" s="10"/>
      <c r="AT41" s="5"/>
      <c r="AU41" s="10"/>
      <c r="AV41" s="5"/>
      <c r="AW41" s="10"/>
      <c r="AX41" s="5"/>
      <c r="AY41" s="10"/>
      <c r="AZ41" s="5"/>
      <c r="BA41" s="10"/>
      <c r="BB41" s="5"/>
      <c r="BC41" s="10"/>
      <c r="BD41" s="5"/>
      <c r="BE41" s="10"/>
      <c r="BF41" s="5"/>
      <c r="BG41" s="10"/>
      <c r="BH41" s="5"/>
      <c r="BI41" s="10"/>
      <c r="BJ41" s="5"/>
      <c r="BK41" s="10"/>
      <c r="BL41" s="5"/>
      <c r="BM41" s="5"/>
      <c r="BN41" s="5"/>
      <c r="BO41" s="10"/>
      <c r="BP41" s="5"/>
      <c r="BQ41" s="14"/>
      <c r="BR41" s="14"/>
      <c r="BS41" s="11"/>
      <c r="BT41" s="11"/>
      <c r="BU41" s="11"/>
      <c r="BV41" s="11"/>
    </row>
    <row r="42" spans="1:74" s="1" customFormat="1" ht="12.75">
      <c r="A42" s="126" t="s">
        <v>9</v>
      </c>
      <c r="B42" s="127">
        <v>270388688</v>
      </c>
      <c r="C42" s="127">
        <v>229206656</v>
      </c>
      <c r="D42" s="128">
        <v>213351029</v>
      </c>
      <c r="E42" s="79">
        <f>SUM(D42/B42)</f>
        <v>0.7890530871616936</v>
      </c>
      <c r="F42" s="80">
        <f t="shared" si="0"/>
        <v>0.9308238806119138</v>
      </c>
      <c r="G42" s="10"/>
      <c r="H42" s="10"/>
      <c r="I42" s="10"/>
      <c r="J42" s="10"/>
      <c r="K42" s="9"/>
      <c r="L42" s="10"/>
      <c r="M42" s="10"/>
      <c r="N42" s="10"/>
      <c r="O42" s="10"/>
      <c r="P42" s="10"/>
      <c r="Q42" s="9"/>
      <c r="R42" s="9"/>
      <c r="S42" s="9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4"/>
      <c r="BR42" s="14"/>
      <c r="BS42" s="11"/>
      <c r="BT42" s="11"/>
      <c r="BU42" s="11"/>
      <c r="BV42" s="11"/>
    </row>
    <row r="43" spans="1:74" s="1" customFormat="1" ht="12.75">
      <c r="A43" s="129" t="s">
        <v>13</v>
      </c>
      <c r="B43" s="105">
        <v>1778857</v>
      </c>
      <c r="C43" s="105">
        <v>2078857</v>
      </c>
      <c r="D43" s="44">
        <v>1927757</v>
      </c>
      <c r="E43" s="69">
        <f>SUM(D43/B43)</f>
        <v>1.0837054355690199</v>
      </c>
      <c r="F43" s="70">
        <f t="shared" si="0"/>
        <v>0.927315827880417</v>
      </c>
      <c r="G43" s="10"/>
      <c r="H43" s="5"/>
      <c r="I43" s="10"/>
      <c r="J43" s="5"/>
      <c r="K43" s="9"/>
      <c r="L43" s="5"/>
      <c r="M43" s="10"/>
      <c r="N43" s="5"/>
      <c r="O43" s="10"/>
      <c r="P43" s="5"/>
      <c r="Q43" s="9"/>
      <c r="R43" s="9"/>
      <c r="S43" s="9"/>
      <c r="T43" s="5"/>
      <c r="U43" s="10"/>
      <c r="V43" s="5"/>
      <c r="W43" s="10"/>
      <c r="X43" s="5"/>
      <c r="Y43" s="10"/>
      <c r="Z43" s="5"/>
      <c r="AA43" s="10"/>
      <c r="AB43" s="5"/>
      <c r="AC43" s="10"/>
      <c r="AD43" s="5"/>
      <c r="AE43" s="10"/>
      <c r="AF43" s="5"/>
      <c r="AG43" s="10"/>
      <c r="AH43" s="5"/>
      <c r="AI43" s="10"/>
      <c r="AJ43" s="5"/>
      <c r="AK43" s="10"/>
      <c r="AL43" s="5"/>
      <c r="AM43" s="10"/>
      <c r="AN43" s="5"/>
      <c r="AO43" s="10"/>
      <c r="AP43" s="5"/>
      <c r="AQ43" s="10"/>
      <c r="AR43" s="5"/>
      <c r="AS43" s="10"/>
      <c r="AT43" s="5"/>
      <c r="AU43" s="10"/>
      <c r="AV43" s="5"/>
      <c r="AW43" s="10"/>
      <c r="AX43" s="5"/>
      <c r="AY43" s="10"/>
      <c r="AZ43" s="5"/>
      <c r="BA43" s="10"/>
      <c r="BB43" s="5"/>
      <c r="BC43" s="10"/>
      <c r="BD43" s="5"/>
      <c r="BE43" s="10"/>
      <c r="BF43" s="5"/>
      <c r="BG43" s="10"/>
      <c r="BH43" s="5"/>
      <c r="BI43" s="10"/>
      <c r="BJ43" s="5"/>
      <c r="BK43" s="10"/>
      <c r="BL43" s="5"/>
      <c r="BM43" s="5"/>
      <c r="BN43" s="5"/>
      <c r="BO43" s="10"/>
      <c r="BP43" s="5"/>
      <c r="BQ43" s="14"/>
      <c r="BR43" s="14"/>
      <c r="BS43" s="11"/>
      <c r="BT43" s="11"/>
      <c r="BU43" s="11"/>
      <c r="BV43" s="11"/>
    </row>
    <row r="44" spans="1:74" s="1" customFormat="1" ht="12.75">
      <c r="A44" s="129" t="s">
        <v>30</v>
      </c>
      <c r="B44" s="105">
        <v>4686075</v>
      </c>
      <c r="C44" s="105">
        <v>11538943</v>
      </c>
      <c r="D44" s="44">
        <v>11538673</v>
      </c>
      <c r="E44" s="79">
        <f>SUM(D44/B44)</f>
        <v>2.462332122298512</v>
      </c>
      <c r="F44" s="80">
        <f t="shared" si="0"/>
        <v>0.9999766009763632</v>
      </c>
      <c r="G44" s="10"/>
      <c r="H44" s="5"/>
      <c r="I44" s="10"/>
      <c r="J44" s="5"/>
      <c r="K44" s="9"/>
      <c r="L44" s="5"/>
      <c r="M44" s="10"/>
      <c r="N44" s="5"/>
      <c r="O44" s="10"/>
      <c r="P44" s="5"/>
      <c r="Q44" s="9"/>
      <c r="R44" s="9"/>
      <c r="S44" s="9"/>
      <c r="T44" s="5"/>
      <c r="U44" s="10"/>
      <c r="V44" s="5"/>
      <c r="W44" s="10"/>
      <c r="X44" s="5"/>
      <c r="Y44" s="10"/>
      <c r="Z44" s="5"/>
      <c r="AA44" s="10"/>
      <c r="AB44" s="5"/>
      <c r="AC44" s="10"/>
      <c r="AD44" s="5"/>
      <c r="AE44" s="10"/>
      <c r="AF44" s="5"/>
      <c r="AG44" s="10"/>
      <c r="AH44" s="5"/>
      <c r="AI44" s="10"/>
      <c r="AJ44" s="5"/>
      <c r="AK44" s="10"/>
      <c r="AL44" s="5"/>
      <c r="AM44" s="10"/>
      <c r="AN44" s="5"/>
      <c r="AO44" s="10"/>
      <c r="AP44" s="5"/>
      <c r="AQ44" s="10"/>
      <c r="AR44" s="5"/>
      <c r="AS44" s="10"/>
      <c r="AT44" s="5"/>
      <c r="AU44" s="10"/>
      <c r="AV44" s="5"/>
      <c r="AW44" s="10"/>
      <c r="AX44" s="5"/>
      <c r="AY44" s="10"/>
      <c r="AZ44" s="5"/>
      <c r="BA44" s="10"/>
      <c r="BB44" s="5"/>
      <c r="BC44" s="10"/>
      <c r="BD44" s="5"/>
      <c r="BE44" s="10"/>
      <c r="BF44" s="5"/>
      <c r="BG44" s="10"/>
      <c r="BH44" s="5"/>
      <c r="BI44" s="10"/>
      <c r="BJ44" s="5"/>
      <c r="BK44" s="10"/>
      <c r="BL44" s="5"/>
      <c r="BM44" s="5"/>
      <c r="BN44" s="5"/>
      <c r="BO44" s="10"/>
      <c r="BP44" s="5"/>
      <c r="BQ44" s="14"/>
      <c r="BR44" s="14"/>
      <c r="BS44" s="11"/>
      <c r="BT44" s="11"/>
      <c r="BU44" s="11"/>
      <c r="BV44" s="11"/>
    </row>
    <row r="45" spans="1:74" s="1" customFormat="1" ht="12.75">
      <c r="A45" s="129" t="s">
        <v>22</v>
      </c>
      <c r="B45" s="105">
        <v>0</v>
      </c>
      <c r="C45" s="105">
        <v>6991971</v>
      </c>
      <c r="D45" s="44">
        <v>6991971</v>
      </c>
      <c r="E45" s="92" t="s">
        <v>40</v>
      </c>
      <c r="F45" s="80">
        <f t="shared" si="0"/>
        <v>1</v>
      </c>
      <c r="G45" s="10"/>
      <c r="H45" s="5"/>
      <c r="I45" s="10"/>
      <c r="J45" s="5"/>
      <c r="K45" s="9"/>
      <c r="L45" s="5"/>
      <c r="M45" s="10"/>
      <c r="N45" s="5"/>
      <c r="O45" s="10"/>
      <c r="P45" s="5"/>
      <c r="Q45" s="9"/>
      <c r="R45" s="9"/>
      <c r="S45" s="9"/>
      <c r="T45" s="5"/>
      <c r="U45" s="10"/>
      <c r="V45" s="5"/>
      <c r="W45" s="10"/>
      <c r="X45" s="5"/>
      <c r="Y45" s="10"/>
      <c r="Z45" s="5"/>
      <c r="AA45" s="10"/>
      <c r="AB45" s="5"/>
      <c r="AC45" s="10"/>
      <c r="AD45" s="5"/>
      <c r="AE45" s="10"/>
      <c r="AF45" s="5"/>
      <c r="AG45" s="10"/>
      <c r="AH45" s="5"/>
      <c r="AI45" s="10"/>
      <c r="AJ45" s="5"/>
      <c r="AK45" s="10"/>
      <c r="AL45" s="5"/>
      <c r="AM45" s="10"/>
      <c r="AN45" s="5"/>
      <c r="AO45" s="10"/>
      <c r="AP45" s="5"/>
      <c r="AQ45" s="10"/>
      <c r="AR45" s="5"/>
      <c r="AS45" s="10"/>
      <c r="AT45" s="5"/>
      <c r="AU45" s="10"/>
      <c r="AV45" s="5"/>
      <c r="AW45" s="10"/>
      <c r="AX45" s="5"/>
      <c r="AY45" s="10"/>
      <c r="AZ45" s="5"/>
      <c r="BA45" s="10"/>
      <c r="BB45" s="5"/>
      <c r="BC45" s="10"/>
      <c r="BD45" s="5"/>
      <c r="BE45" s="10"/>
      <c r="BF45" s="5"/>
      <c r="BG45" s="10"/>
      <c r="BH45" s="5"/>
      <c r="BI45" s="10"/>
      <c r="BJ45" s="5"/>
      <c r="BK45" s="10"/>
      <c r="BL45" s="5"/>
      <c r="BM45" s="5"/>
      <c r="BN45" s="5"/>
      <c r="BO45" s="10"/>
      <c r="BP45" s="5"/>
      <c r="BQ45" s="14"/>
      <c r="BR45" s="14"/>
      <c r="BS45" s="11"/>
      <c r="BT45" s="11"/>
      <c r="BU45" s="11"/>
      <c r="BV45" s="11"/>
    </row>
    <row r="46" spans="1:74" s="1" customFormat="1" ht="12.75">
      <c r="A46" s="129" t="s">
        <v>26</v>
      </c>
      <c r="B46" s="105">
        <v>19787426</v>
      </c>
      <c r="C46" s="105">
        <v>33353736</v>
      </c>
      <c r="D46" s="44">
        <v>33353736</v>
      </c>
      <c r="E46" s="79">
        <f aca="true" t="shared" si="1" ref="E46:E51">SUM(D46/B46)</f>
        <v>1.6856025639716858</v>
      </c>
      <c r="F46" s="80">
        <f t="shared" si="0"/>
        <v>1</v>
      </c>
      <c r="G46" s="10"/>
      <c r="H46" s="5"/>
      <c r="I46" s="10"/>
      <c r="J46" s="5"/>
      <c r="K46" s="9"/>
      <c r="L46" s="5"/>
      <c r="M46" s="10"/>
      <c r="N46" s="5"/>
      <c r="O46" s="10"/>
      <c r="P46" s="5"/>
      <c r="Q46" s="9"/>
      <c r="R46" s="9"/>
      <c r="S46" s="9"/>
      <c r="T46" s="5"/>
      <c r="U46" s="10"/>
      <c r="V46" s="5"/>
      <c r="W46" s="10"/>
      <c r="X46" s="5"/>
      <c r="Y46" s="10"/>
      <c r="Z46" s="5"/>
      <c r="AA46" s="10"/>
      <c r="AB46" s="5"/>
      <c r="AC46" s="10"/>
      <c r="AD46" s="5"/>
      <c r="AE46" s="10"/>
      <c r="AF46" s="5"/>
      <c r="AG46" s="10"/>
      <c r="AH46" s="5"/>
      <c r="AI46" s="10"/>
      <c r="AJ46" s="5"/>
      <c r="AK46" s="10"/>
      <c r="AL46" s="5"/>
      <c r="AM46" s="10"/>
      <c r="AN46" s="5"/>
      <c r="AO46" s="10"/>
      <c r="AP46" s="5"/>
      <c r="AQ46" s="10"/>
      <c r="AR46" s="5"/>
      <c r="AS46" s="10"/>
      <c r="AT46" s="5"/>
      <c r="AU46" s="10"/>
      <c r="AV46" s="5"/>
      <c r="AW46" s="10"/>
      <c r="AX46" s="5"/>
      <c r="AY46" s="10"/>
      <c r="AZ46" s="5"/>
      <c r="BA46" s="10"/>
      <c r="BB46" s="5"/>
      <c r="BC46" s="10"/>
      <c r="BD46" s="5"/>
      <c r="BE46" s="10"/>
      <c r="BF46" s="5"/>
      <c r="BG46" s="10"/>
      <c r="BH46" s="5"/>
      <c r="BI46" s="10"/>
      <c r="BJ46" s="5"/>
      <c r="BK46" s="10"/>
      <c r="BL46" s="5"/>
      <c r="BM46" s="5"/>
      <c r="BN46" s="5"/>
      <c r="BO46" s="10"/>
      <c r="BP46" s="5"/>
      <c r="BQ46" s="14"/>
      <c r="BR46" s="14"/>
      <c r="BS46" s="11"/>
      <c r="BT46" s="11"/>
      <c r="BU46" s="11"/>
      <c r="BV46" s="11"/>
    </row>
    <row r="47" spans="1:74" s="1" customFormat="1" ht="12.75">
      <c r="A47" s="129" t="s">
        <v>39</v>
      </c>
      <c r="B47" s="105">
        <v>18383607</v>
      </c>
      <c r="C47" s="105">
        <v>4634614</v>
      </c>
      <c r="D47" s="44">
        <v>4634614</v>
      </c>
      <c r="E47" s="79">
        <f t="shared" si="1"/>
        <v>0.2521058027404524</v>
      </c>
      <c r="F47" s="80">
        <f t="shared" si="0"/>
        <v>1</v>
      </c>
      <c r="G47" s="10"/>
      <c r="H47" s="5"/>
      <c r="I47" s="10"/>
      <c r="J47" s="5"/>
      <c r="K47" s="9"/>
      <c r="L47" s="5"/>
      <c r="M47" s="10"/>
      <c r="N47" s="5"/>
      <c r="O47" s="10"/>
      <c r="P47" s="5"/>
      <c r="Q47" s="9"/>
      <c r="R47" s="9"/>
      <c r="S47" s="9"/>
      <c r="T47" s="5"/>
      <c r="U47" s="10"/>
      <c r="V47" s="5"/>
      <c r="W47" s="10"/>
      <c r="X47" s="5"/>
      <c r="Y47" s="10"/>
      <c r="Z47" s="5"/>
      <c r="AA47" s="10"/>
      <c r="AB47" s="5"/>
      <c r="AC47" s="10"/>
      <c r="AD47" s="5"/>
      <c r="AE47" s="10"/>
      <c r="AF47" s="5"/>
      <c r="AG47" s="10"/>
      <c r="AH47" s="5"/>
      <c r="AI47" s="10"/>
      <c r="AJ47" s="5"/>
      <c r="AK47" s="10"/>
      <c r="AL47" s="5"/>
      <c r="AM47" s="10"/>
      <c r="AN47" s="5"/>
      <c r="AO47" s="10"/>
      <c r="AP47" s="5"/>
      <c r="AQ47" s="10"/>
      <c r="AR47" s="5"/>
      <c r="AS47" s="10"/>
      <c r="AT47" s="5"/>
      <c r="AU47" s="10"/>
      <c r="AV47" s="5"/>
      <c r="AW47" s="10"/>
      <c r="AX47" s="5"/>
      <c r="AY47" s="10"/>
      <c r="AZ47" s="5"/>
      <c r="BA47" s="10"/>
      <c r="BB47" s="5"/>
      <c r="BC47" s="10"/>
      <c r="BD47" s="5"/>
      <c r="BE47" s="10"/>
      <c r="BF47" s="5"/>
      <c r="BG47" s="10"/>
      <c r="BH47" s="5"/>
      <c r="BI47" s="10"/>
      <c r="BJ47" s="5"/>
      <c r="BK47" s="10"/>
      <c r="BL47" s="5"/>
      <c r="BM47" s="5"/>
      <c r="BN47" s="5"/>
      <c r="BO47" s="10"/>
      <c r="BP47" s="5"/>
      <c r="BQ47" s="14"/>
      <c r="BR47" s="14"/>
      <c r="BS47" s="11"/>
      <c r="BT47" s="11"/>
      <c r="BU47" s="11"/>
      <c r="BV47" s="11"/>
    </row>
    <row r="48" spans="1:74" s="1" customFormat="1" ht="12.75">
      <c r="A48" s="126" t="s">
        <v>23</v>
      </c>
      <c r="B48" s="127">
        <v>45183953</v>
      </c>
      <c r="C48" s="127">
        <v>45644772</v>
      </c>
      <c r="D48" s="128">
        <v>42950861</v>
      </c>
      <c r="E48" s="79">
        <f t="shared" si="1"/>
        <v>0.9505777637472312</v>
      </c>
      <c r="F48" s="80">
        <f t="shared" si="0"/>
        <v>0.9409809517725272</v>
      </c>
      <c r="G48" s="10"/>
      <c r="H48" s="5"/>
      <c r="I48" s="10"/>
      <c r="J48" s="5"/>
      <c r="K48" s="9"/>
      <c r="L48" s="5"/>
      <c r="M48" s="10"/>
      <c r="N48" s="5"/>
      <c r="O48" s="10"/>
      <c r="P48" s="5"/>
      <c r="Q48" s="9"/>
      <c r="R48" s="9"/>
      <c r="S48" s="9"/>
      <c r="T48" s="5"/>
      <c r="U48" s="10"/>
      <c r="V48" s="5"/>
      <c r="W48" s="10"/>
      <c r="X48" s="5"/>
      <c r="Y48" s="10"/>
      <c r="Z48" s="5"/>
      <c r="AA48" s="10"/>
      <c r="AB48" s="5"/>
      <c r="AC48" s="10"/>
      <c r="AD48" s="5"/>
      <c r="AE48" s="10"/>
      <c r="AF48" s="5"/>
      <c r="AG48" s="10"/>
      <c r="AH48" s="5"/>
      <c r="AI48" s="10"/>
      <c r="AJ48" s="5"/>
      <c r="AK48" s="10"/>
      <c r="AL48" s="5"/>
      <c r="AM48" s="10"/>
      <c r="AN48" s="5"/>
      <c r="AO48" s="10"/>
      <c r="AP48" s="5"/>
      <c r="AQ48" s="10"/>
      <c r="AR48" s="5"/>
      <c r="AS48" s="10"/>
      <c r="AT48" s="5"/>
      <c r="AU48" s="10"/>
      <c r="AV48" s="5"/>
      <c r="AW48" s="10"/>
      <c r="AX48" s="5"/>
      <c r="AY48" s="10"/>
      <c r="AZ48" s="5"/>
      <c r="BA48" s="10"/>
      <c r="BB48" s="5"/>
      <c r="BC48" s="10"/>
      <c r="BD48" s="5"/>
      <c r="BE48" s="10"/>
      <c r="BF48" s="5"/>
      <c r="BG48" s="10"/>
      <c r="BH48" s="5"/>
      <c r="BI48" s="10"/>
      <c r="BJ48" s="5"/>
      <c r="BK48" s="10"/>
      <c r="BL48" s="5"/>
      <c r="BM48" s="5"/>
      <c r="BN48" s="5"/>
      <c r="BO48" s="10"/>
      <c r="BP48" s="5"/>
      <c r="BQ48" s="14"/>
      <c r="BR48" s="14"/>
      <c r="BS48" s="11"/>
      <c r="BT48" s="11"/>
      <c r="BU48" s="11"/>
      <c r="BV48" s="11"/>
    </row>
    <row r="49" spans="1:74" s="1" customFormat="1" ht="12.75">
      <c r="A49" s="129" t="s">
        <v>14</v>
      </c>
      <c r="B49" s="105">
        <v>2978290</v>
      </c>
      <c r="C49" s="105">
        <v>3556650</v>
      </c>
      <c r="D49" s="44">
        <v>3292804</v>
      </c>
      <c r="E49" s="79">
        <f t="shared" si="1"/>
        <v>1.1056022079784038</v>
      </c>
      <c r="F49" s="80">
        <f t="shared" si="0"/>
        <v>0.9258161472171847</v>
      </c>
      <c r="G49" s="10"/>
      <c r="H49" s="5"/>
      <c r="I49" s="10"/>
      <c r="J49" s="5"/>
      <c r="K49" s="9"/>
      <c r="L49" s="5"/>
      <c r="M49" s="10"/>
      <c r="N49" s="5"/>
      <c r="O49" s="10"/>
      <c r="P49" s="5"/>
      <c r="Q49" s="9"/>
      <c r="R49" s="9"/>
      <c r="S49" s="9"/>
      <c r="T49" s="5"/>
      <c r="U49" s="10"/>
      <c r="V49" s="5"/>
      <c r="W49" s="10"/>
      <c r="X49" s="5"/>
      <c r="Y49" s="10"/>
      <c r="Z49" s="5"/>
      <c r="AA49" s="10"/>
      <c r="AB49" s="5"/>
      <c r="AC49" s="10"/>
      <c r="AD49" s="5"/>
      <c r="AE49" s="10"/>
      <c r="AF49" s="5"/>
      <c r="AG49" s="10"/>
      <c r="AH49" s="5"/>
      <c r="AI49" s="10"/>
      <c r="AJ49" s="5"/>
      <c r="AK49" s="10"/>
      <c r="AL49" s="5"/>
      <c r="AM49" s="10"/>
      <c r="AN49" s="5"/>
      <c r="AO49" s="10"/>
      <c r="AP49" s="5"/>
      <c r="AQ49" s="10"/>
      <c r="AR49" s="5"/>
      <c r="AS49" s="10"/>
      <c r="AT49" s="5"/>
      <c r="AU49" s="10"/>
      <c r="AV49" s="5"/>
      <c r="AW49" s="10"/>
      <c r="AX49" s="5"/>
      <c r="AY49" s="10"/>
      <c r="AZ49" s="5"/>
      <c r="BA49" s="10"/>
      <c r="BB49" s="5"/>
      <c r="BC49" s="10"/>
      <c r="BD49" s="5"/>
      <c r="BE49" s="10"/>
      <c r="BF49" s="5"/>
      <c r="BG49" s="10"/>
      <c r="BH49" s="5"/>
      <c r="BI49" s="10"/>
      <c r="BJ49" s="5"/>
      <c r="BK49" s="10"/>
      <c r="BL49" s="5"/>
      <c r="BM49" s="5"/>
      <c r="BN49" s="5"/>
      <c r="BO49" s="10"/>
      <c r="BP49" s="5"/>
      <c r="BQ49" s="14"/>
      <c r="BR49" s="14"/>
      <c r="BS49" s="11"/>
      <c r="BT49" s="11"/>
      <c r="BU49" s="11"/>
      <c r="BV49" s="11"/>
    </row>
    <row r="50" spans="1:74" s="1" customFormat="1" ht="12.75">
      <c r="A50" s="129" t="s">
        <v>46</v>
      </c>
      <c r="B50" s="105">
        <v>66388</v>
      </c>
      <c r="C50" s="105">
        <v>66388</v>
      </c>
      <c r="D50" s="44">
        <v>61565</v>
      </c>
      <c r="E50" s="79">
        <f t="shared" si="1"/>
        <v>0.927351328553353</v>
      </c>
      <c r="F50" s="80">
        <f t="shared" si="0"/>
        <v>0.927351328553353</v>
      </c>
      <c r="G50" s="10"/>
      <c r="H50" s="5"/>
      <c r="I50" s="10"/>
      <c r="J50" s="5"/>
      <c r="K50" s="9"/>
      <c r="L50" s="5"/>
      <c r="M50" s="10"/>
      <c r="N50" s="5"/>
      <c r="O50" s="10"/>
      <c r="P50" s="5"/>
      <c r="Q50" s="9"/>
      <c r="R50" s="9"/>
      <c r="S50" s="9"/>
      <c r="T50" s="5"/>
      <c r="U50" s="10"/>
      <c r="V50" s="5"/>
      <c r="W50" s="10"/>
      <c r="X50" s="5"/>
      <c r="Y50" s="10"/>
      <c r="Z50" s="5"/>
      <c r="AA50" s="10"/>
      <c r="AB50" s="5"/>
      <c r="AC50" s="10"/>
      <c r="AD50" s="5"/>
      <c r="AE50" s="10"/>
      <c r="AF50" s="5"/>
      <c r="AG50" s="10"/>
      <c r="AH50" s="5"/>
      <c r="AI50" s="10"/>
      <c r="AJ50" s="5"/>
      <c r="AK50" s="10"/>
      <c r="AL50" s="5"/>
      <c r="AM50" s="10"/>
      <c r="AN50" s="5"/>
      <c r="AO50" s="10"/>
      <c r="AP50" s="5"/>
      <c r="AQ50" s="10"/>
      <c r="AR50" s="5"/>
      <c r="AS50" s="10"/>
      <c r="AT50" s="5"/>
      <c r="AU50" s="10"/>
      <c r="AV50" s="5"/>
      <c r="AW50" s="10"/>
      <c r="AX50" s="5"/>
      <c r="AY50" s="10"/>
      <c r="AZ50" s="5"/>
      <c r="BA50" s="10"/>
      <c r="BB50" s="5"/>
      <c r="BC50" s="10"/>
      <c r="BD50" s="5"/>
      <c r="BE50" s="10"/>
      <c r="BF50" s="5"/>
      <c r="BG50" s="10"/>
      <c r="BH50" s="5"/>
      <c r="BI50" s="10"/>
      <c r="BJ50" s="5"/>
      <c r="BK50" s="10"/>
      <c r="BL50" s="5"/>
      <c r="BM50" s="5"/>
      <c r="BN50" s="5"/>
      <c r="BO50" s="10"/>
      <c r="BP50" s="5"/>
      <c r="BQ50" s="14"/>
      <c r="BR50" s="14"/>
      <c r="BS50" s="11"/>
      <c r="BT50" s="11"/>
      <c r="BU50" s="11"/>
      <c r="BV50" s="11"/>
    </row>
    <row r="51" spans="1:74" s="1" customFormat="1" ht="12.75">
      <c r="A51" s="129" t="s">
        <v>47</v>
      </c>
      <c r="B51" s="105">
        <v>550000</v>
      </c>
      <c r="C51" s="105">
        <v>670000</v>
      </c>
      <c r="D51" s="44">
        <v>651885</v>
      </c>
      <c r="E51" s="79">
        <f t="shared" si="1"/>
        <v>1.1852454545454545</v>
      </c>
      <c r="F51" s="80">
        <f t="shared" si="0"/>
        <v>0.9729626865671642</v>
      </c>
      <c r="G51" s="10"/>
      <c r="H51" s="5"/>
      <c r="I51" s="10"/>
      <c r="J51" s="5"/>
      <c r="K51" s="9"/>
      <c r="L51" s="5"/>
      <c r="M51" s="10"/>
      <c r="N51" s="5"/>
      <c r="O51" s="10"/>
      <c r="P51" s="5"/>
      <c r="Q51" s="9"/>
      <c r="R51" s="9"/>
      <c r="S51" s="9"/>
      <c r="T51" s="5"/>
      <c r="U51" s="10"/>
      <c r="V51" s="5"/>
      <c r="W51" s="10"/>
      <c r="X51" s="5"/>
      <c r="Y51" s="10"/>
      <c r="Z51" s="5"/>
      <c r="AA51" s="10"/>
      <c r="AB51" s="5"/>
      <c r="AC51" s="10"/>
      <c r="AD51" s="5"/>
      <c r="AE51" s="10"/>
      <c r="AF51" s="5"/>
      <c r="AG51" s="10"/>
      <c r="AH51" s="5"/>
      <c r="AI51" s="10"/>
      <c r="AJ51" s="5"/>
      <c r="AK51" s="10"/>
      <c r="AL51" s="5"/>
      <c r="AM51" s="10"/>
      <c r="AN51" s="5"/>
      <c r="AO51" s="10"/>
      <c r="AP51" s="5"/>
      <c r="AQ51" s="10"/>
      <c r="AR51" s="5"/>
      <c r="AS51" s="10"/>
      <c r="AT51" s="5"/>
      <c r="AU51" s="10"/>
      <c r="AV51" s="5"/>
      <c r="AW51" s="10"/>
      <c r="AX51" s="5"/>
      <c r="AY51" s="10"/>
      <c r="AZ51" s="5"/>
      <c r="BA51" s="10"/>
      <c r="BB51" s="5"/>
      <c r="BC51" s="10"/>
      <c r="BD51" s="5"/>
      <c r="BE51" s="10"/>
      <c r="BF51" s="5"/>
      <c r="BG51" s="10"/>
      <c r="BH51" s="5"/>
      <c r="BI51" s="10"/>
      <c r="BJ51" s="5"/>
      <c r="BK51" s="10"/>
      <c r="BL51" s="5"/>
      <c r="BM51" s="5"/>
      <c r="BN51" s="5"/>
      <c r="BO51" s="10"/>
      <c r="BP51" s="5"/>
      <c r="BQ51" s="14"/>
      <c r="BR51" s="14"/>
      <c r="BS51" s="11"/>
      <c r="BT51" s="11"/>
      <c r="BU51" s="11"/>
      <c r="BV51" s="11"/>
    </row>
    <row r="52" spans="1:69" ht="13.5" thickBot="1">
      <c r="A52" s="64"/>
      <c r="B52" s="63"/>
      <c r="C52" s="63"/>
      <c r="D52" s="47"/>
      <c r="E52" s="71"/>
      <c r="F52" s="72"/>
      <c r="J52" s="5"/>
      <c r="L52" s="5"/>
      <c r="T52" s="5"/>
      <c r="BP52" s="5"/>
      <c r="BQ52" s="16"/>
    </row>
    <row r="53" spans="1:6" ht="12.75">
      <c r="A53" s="65"/>
      <c r="B53" s="44"/>
      <c r="C53" s="44"/>
      <c r="D53" s="44"/>
      <c r="E53" s="87"/>
      <c r="F53" s="44"/>
    </row>
    <row r="54" spans="1:6" ht="12.75">
      <c r="A54" s="65"/>
      <c r="B54" s="44"/>
      <c r="C54" s="44"/>
      <c r="D54" s="44"/>
      <c r="E54" s="87"/>
      <c r="F54" s="44"/>
    </row>
    <row r="55" ht="12.75">
      <c r="B55" s="5"/>
    </row>
  </sheetData>
  <printOptions/>
  <pageMargins left="0.61" right="0.21" top="0.83" bottom="1.14" header="0.36" footer="0.4"/>
  <pageSetup horizontalDpi="300" verticalDpi="300" orientation="landscape" paperSize="9" r:id="rId1"/>
  <headerFooter alignWithMargins="0"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Rozpočtové  opatrenia</dc:title>
  <dc:subject/>
  <dc:creator>MH SR</dc:creator>
  <cp:keywords/>
  <dc:description/>
  <cp:lastModifiedBy>navratilova</cp:lastModifiedBy>
  <cp:lastPrinted>2011-04-20T12:39:48Z</cp:lastPrinted>
  <dcterms:created xsi:type="dcterms:W3CDTF">2000-11-27T09:28:42Z</dcterms:created>
  <dcterms:modified xsi:type="dcterms:W3CDTF">2011-04-20T12:40:35Z</dcterms:modified>
  <cp:category/>
  <cp:version/>
  <cp:contentType/>
  <cp:contentStatus/>
</cp:coreProperties>
</file>