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00" windowHeight="12270" activeTab="1"/>
  </bookViews>
  <sheets>
    <sheet name="Výdavky" sheetId="1" r:id="rId1"/>
    <sheet name="Príjmy" sheetId="2" r:id="rId2"/>
  </sheets>
  <definedNames/>
  <calcPr fullCalcOnLoad="1"/>
</workbook>
</file>

<file path=xl/sharedStrings.xml><?xml version="1.0" encoding="utf-8"?>
<sst xmlns="http://schemas.openxmlformats.org/spreadsheetml/2006/main" count="247" uniqueCount="168">
  <si>
    <t xml:space="preserve">   </t>
  </si>
  <si>
    <t>V Ý D A V K Y</t>
  </si>
  <si>
    <t xml:space="preserve"> </t>
  </si>
  <si>
    <t xml:space="preserve">         (v EUR)</t>
  </si>
  <si>
    <t>RO č.</t>
  </si>
  <si>
    <t>list MF SR číslo:</t>
  </si>
  <si>
    <t>druh výd.</t>
  </si>
  <si>
    <t xml:space="preserve">úprava </t>
  </si>
  <si>
    <t>výdavky celkom</t>
  </si>
  <si>
    <t>účel</t>
  </si>
  <si>
    <t>(zdroj 11+13))</t>
  </si>
  <si>
    <t>Rozpis</t>
  </si>
  <si>
    <t>P R Í J M Y</t>
  </si>
  <si>
    <t xml:space="preserve">druh </t>
  </si>
  <si>
    <t>príjmy celkom</t>
  </si>
  <si>
    <t>(zdroj 11 + 13)</t>
  </si>
  <si>
    <t>rozpočet</t>
  </si>
  <si>
    <t>Rozpis záväzných ukazovateľov (zdroje 111, 11S1)</t>
  </si>
  <si>
    <t>028560/20009-441</t>
  </si>
  <si>
    <t>BV, KV</t>
  </si>
  <si>
    <t>Rozpis záväzných ukazovateľov  (zdroje 111,11B5,11S1,11C5)</t>
  </si>
  <si>
    <t>028560/2009-441</t>
  </si>
  <si>
    <t>008475/2010-441</t>
  </si>
  <si>
    <t>BV,KV</t>
  </si>
  <si>
    <t>Povolené prekroč.výd.v progr. 07K Akčný plán znižovania admin.bremena, Podpora energet.efektívnosti, Regionálny rozvoj</t>
  </si>
  <si>
    <t>008480/2010-441</t>
  </si>
  <si>
    <t>KV</t>
  </si>
  <si>
    <t>Povelené prekroč.výd.v progr. 07K Regionálny rozvoj</t>
  </si>
  <si>
    <t>009147/2010-441</t>
  </si>
  <si>
    <t>009166/2010-441</t>
  </si>
  <si>
    <t>008388/2010-441</t>
  </si>
  <si>
    <t>úprava</t>
  </si>
  <si>
    <t>9388/2010-413</t>
  </si>
  <si>
    <t>BV</t>
  </si>
  <si>
    <t>010305/2010-441</t>
  </si>
  <si>
    <t>Povolené prekroč.výd..v zmysle uzn. vlády SR č.741/2007,viazanie prostr. v kapitolách MŠ SR, MVRR SR, MŽP SR, MDPT SR a MP SR v prospech EXPO Šanghai 2010</t>
  </si>
  <si>
    <t>010410/2010-441</t>
  </si>
  <si>
    <t>Presun prostr. BV z 07L na príspevky do medzinárodných org. progr. 09704</t>
  </si>
  <si>
    <t>011469/2010-441</t>
  </si>
  <si>
    <t>Presun v prostr. BV z 07L do 07K na Administráciu  SACR</t>
  </si>
  <si>
    <t>012100/2010-441</t>
  </si>
  <si>
    <t>Povolené prekročenie výd.v podpr. 06H01-Hosp.mobil. KV, presunom z 07L BV</t>
  </si>
  <si>
    <t>012444/2010-441</t>
  </si>
  <si>
    <t>Presun prostr. v rámci progr. 07K z KV na BV na Administráciu SARIO</t>
  </si>
  <si>
    <t>012472/2010-441</t>
  </si>
  <si>
    <t>Povolené prekroč.výd. v progr. 07K vysporiadanie pozemkov KIA a Hyundai</t>
  </si>
  <si>
    <t>010423/2010-441</t>
  </si>
  <si>
    <t>013642/2010-441</t>
  </si>
  <si>
    <t>Viazanie kapilál. výdavkov  v progr. 07L JKM2 v prospech kapitoly MV SR</t>
  </si>
  <si>
    <t>013880/2010-441</t>
  </si>
  <si>
    <t>Viazanie výdavkov v prospech kapitoly MV SR -ochrana ministra</t>
  </si>
  <si>
    <t>014948/2010-441</t>
  </si>
  <si>
    <t>014981/2010-441</t>
  </si>
  <si>
    <t>Presun prostr. v rámci progr. 07K z KV na BV na podprogr. 07K02 - Podpora podnikania</t>
  </si>
  <si>
    <t>015056/2010-441</t>
  </si>
  <si>
    <t>Presun prostr. v rámci progr. 07K v KV na Podporu útlmu uhoľného baníctva</t>
  </si>
  <si>
    <t>015792/2010-441</t>
  </si>
  <si>
    <t>015840/2010-441</t>
  </si>
  <si>
    <t>Presun v KV progr. 07K z Invest.stimulov a zo Samsungu na Podporu regionálneho rozvoja</t>
  </si>
  <si>
    <t>Presun v zmysle uzn.vlády SR č. 262/2010, v KV z Podpory predaja nových motor. vozidiel na Podporu  regionálneho rozvoja (zdroj 1319)</t>
  </si>
  <si>
    <t>015857/2010-441</t>
  </si>
  <si>
    <t>Presun z KV  v progr. 07K zo Samsungu do BV na Podporu útlmu rudného baníctva</t>
  </si>
  <si>
    <t>015878/2010-441</t>
  </si>
  <si>
    <t>Presun v KV  v progr. 07K zo Samsungu na Podporu AU Optronics</t>
  </si>
  <si>
    <t>016825/2010-441</t>
  </si>
  <si>
    <t>Presun z KV  v progr. 07K zInvestičných stimulov do BV na Administráciu SARIO</t>
  </si>
  <si>
    <t>017030/2010-441</t>
  </si>
  <si>
    <t>016580/2010-441</t>
  </si>
  <si>
    <t>016592/2010-441</t>
  </si>
  <si>
    <t>17422/2010-413</t>
  </si>
  <si>
    <t>Presun prostr. v progr. 07L na mzdové prostriedky v org. SOI</t>
  </si>
  <si>
    <t>017705/2010-441</t>
  </si>
  <si>
    <t>018168/2010-441</t>
  </si>
  <si>
    <t>Povolené prekroč.výd.  v progr. 07L pre org. SIEA</t>
  </si>
  <si>
    <t>018632/2010-441</t>
  </si>
  <si>
    <t xml:space="preserve">Povolené prekroč.výd.  v progr. 07L </t>
  </si>
  <si>
    <t>018891/2010-441</t>
  </si>
  <si>
    <t>018938/2010-441</t>
  </si>
  <si>
    <t>19260/2010-413</t>
  </si>
  <si>
    <t>Presun prostr. v progr. 07L na mzdové prostriedky v org. ÚRSO</t>
  </si>
  <si>
    <t>Delimitácia prostriedkov z MH SR na MKaCR SR</t>
  </si>
  <si>
    <t>019580/2010-441</t>
  </si>
  <si>
    <t>Preklasifikovanie spolufinancovania z úveru EIB (zdroj 11C5) na spolufinancovanie zo ŠR (zdroj 11S2)</t>
  </si>
  <si>
    <t xml:space="preserve">Presun prostr. v progr. 07L z BV na KV </t>
  </si>
  <si>
    <t>Presun prostr.v BV z progr. 07L na 07K  pre org. SARIO</t>
  </si>
  <si>
    <t>019470/2010-441</t>
  </si>
  <si>
    <t>Viazanie kapitál. a bežných výdavkov  v progr. 07L JKM2 v prospech kapitoly MS SR</t>
  </si>
  <si>
    <t>019660/2010-441</t>
  </si>
  <si>
    <t>Povolené prekročenie výdavkov z titulu Delimit. protokolu v súvislosti s prechodom časti kompetencií z rezortu MVRR SR na MHV SR</t>
  </si>
  <si>
    <t>019911/2010-441</t>
  </si>
  <si>
    <t>Povolené prekročenie výd. progr. 07K na podporu útlmu a likvidácie následkov ťažby v uhoľnom baníctve</t>
  </si>
  <si>
    <t>Viazanie prostr. mzdových a vecných na základe Delimit.protokolu o prevode funkčného miesta  v prospech kapitoly MZV SR</t>
  </si>
  <si>
    <t>020511/2010-441</t>
  </si>
  <si>
    <t>Povolené prekročenie výd. progr. 017 Podpora rozvoja bývania</t>
  </si>
  <si>
    <t>021777/2010-441</t>
  </si>
  <si>
    <t>Presun prostr. z podprogr. Št.prémia k staveb. spor. na Št. príspevok k hypotek. úverom</t>
  </si>
  <si>
    <t>022067/2010-441</t>
  </si>
  <si>
    <t>Viazanie prostr. v prospech kapitoly MF SR na projekt JKM2</t>
  </si>
  <si>
    <t>Presun prostr. v rámci 07L na mzdy pre EXPO Šanghai 2010</t>
  </si>
  <si>
    <t>022948/2010-441</t>
  </si>
  <si>
    <t>019109/2010-441</t>
  </si>
  <si>
    <t>023970/2010-441</t>
  </si>
  <si>
    <t>Presun z BV na KV v rámci progr. 017 Podpora rozvoja bývania</t>
  </si>
  <si>
    <t>024157/2010-441</t>
  </si>
  <si>
    <t>Povolené prekročenie KV v progr. 017 Podpora rozvoja bývania v súvislosti s realizáciou vysporiadania fin. nezrovnalostí voči EÚ</t>
  </si>
  <si>
    <t>024169/2010-441</t>
  </si>
  <si>
    <t>Povolené prekročenie BV v progr. 07K Rozvoj priemyslu a podpora podnikania v súvislosti s realizáciou vysporiadania fin. nezrovnalostí voči EÚ</t>
  </si>
  <si>
    <t>025439/2010-441</t>
  </si>
  <si>
    <t>Viazanie limitu výdavkov v nadväznosti na schválenie finančných korekcií Európskou komisiou</t>
  </si>
  <si>
    <t>22724/2010-413</t>
  </si>
  <si>
    <t>Presun prostr. z kat.  tovary a služby do miezd  v rámci jednotlivých organizácií PÚ, ŠEI,HBÚ, MO a CCHLP</t>
  </si>
  <si>
    <t>26392/2010-441</t>
  </si>
  <si>
    <t>Presun KV v programe 07K z AU Optronics na Samsung</t>
  </si>
  <si>
    <t>27259/2010-441</t>
  </si>
  <si>
    <t>Povolené prekročenie kapital. výd. AU Optronics</t>
  </si>
  <si>
    <t>27226/2010-441</t>
  </si>
  <si>
    <t xml:space="preserve">Viazanie limitu výdavkov "Delimitáciou kompetencií na MDVRR SR" </t>
  </si>
  <si>
    <t xml:space="preserve">                (k 31.12.2010)</t>
  </si>
  <si>
    <t>027660/2010-441</t>
  </si>
  <si>
    <t>027847/2010-441</t>
  </si>
  <si>
    <t>Presun prostr. v rámci kapitoly medzi org. z BV MH SR na KV PÚ</t>
  </si>
  <si>
    <t>027937/2010-441</t>
  </si>
  <si>
    <t>27928/2010-413</t>
  </si>
  <si>
    <t>Presun prostriedkov v rámci org. ÚRSO na mzdy</t>
  </si>
  <si>
    <t>028393/2010-441</t>
  </si>
  <si>
    <t>028358/2010-441</t>
  </si>
  <si>
    <t>Presun prostr. z progr. pre vyššie využitie biomasy ... na Investičné stimuly (zdroj 1319)</t>
  </si>
  <si>
    <t>028361/2010-441</t>
  </si>
  <si>
    <t>Presun z BV progr. Podpora pre MSP na KV Investičné stimuly</t>
  </si>
  <si>
    <t>28402/2010-413</t>
  </si>
  <si>
    <t>Presun z prostr. tovary a služby na mzdy</t>
  </si>
  <si>
    <t>028702/2010-441</t>
  </si>
  <si>
    <t>Presun prostr. z BV do KV na Investičné stimuly</t>
  </si>
  <si>
    <t>028900/2010-441</t>
  </si>
  <si>
    <t>Povolené prekroč.príjmov v súvislosti s podporou OPKaHR (zdroj 11S1)</t>
  </si>
  <si>
    <t>029023/2010-441</t>
  </si>
  <si>
    <t>029307/2010-441</t>
  </si>
  <si>
    <t>029346/2010-441</t>
  </si>
  <si>
    <t>Viazanie výd. o prostr. v progr. 07K  a 07L  v org. MH SR a prísp. org. SIEA na základe uzn.vl.č.491/2010 (zdroj 1319)</t>
  </si>
  <si>
    <t>Presun z BV do KV na kamerový systém a protipožiarnu ochranu v budove MH SR</t>
  </si>
  <si>
    <t>029684/2010-441</t>
  </si>
  <si>
    <t>Povolené prekroč.výd. na KIA Hyundai</t>
  </si>
  <si>
    <t>030009/2010-441</t>
  </si>
  <si>
    <t>Viazanie výd. v prospech MV SR - ochrana ministra</t>
  </si>
  <si>
    <t>030020/2010-441</t>
  </si>
  <si>
    <t>Presun prostr. z 07L do 07K v prospech prísp. org. SARIO</t>
  </si>
  <si>
    <t>029715/2010-441</t>
  </si>
  <si>
    <t>Povolené prekroč.výd. k nezrovnalostiam finančného riadenia štruktur.f., Kohézneho f. a EU fondu pre rybné hosp. (zdroje 13S1, 13S2)</t>
  </si>
  <si>
    <t>Viazanie výd. v súlade s delimit. protokolom v prospech MZV SR</t>
  </si>
  <si>
    <t>Povolené prekroč. výd.a príjmov v PJ s určením na OPKaHR (zdroje 11S1, 11S2)</t>
  </si>
  <si>
    <t xml:space="preserve">                    (k 31.12.2010)</t>
  </si>
  <si>
    <t>Príloha č. 1</t>
  </si>
  <si>
    <t>Povolené prekroč.výd.o prostriedky EÚ a spolufin z predchádzajúcich rokov podľa § 8 ods.6 a § 17 zák.523/2004  (zdroje 13S1, 13S2, 1351, 1352, 13C5)</t>
  </si>
  <si>
    <t>Povolené prekroč.výd. o prostr. z r. 2009 v progr. 07K Podpora vyššieho využitia biomasy a slnečnej energie podľa § 8 ods.6 a § 17 zák.523/2004 (zdroj 1319)</t>
  </si>
  <si>
    <t>Povolené prekroč.výd. o prostr. z r. 2009 v progr. 07K Podpora predaja nových motorových vozidiel podľa § 8 ods.6 a § 17 zák.523/2004(zdroj 1319)</t>
  </si>
  <si>
    <t>Povolené prekroč.výd. o prostr. z minulých rokov v progr. 07K podľa § 8 ods.6 a § 17 zák.523/2004 (zdroje 1317,1318,1319)</t>
  </si>
  <si>
    <t>Povolené prekroč.výd. o prostr. z r. 2009 v podprogr. 07L04 podľa § 8 ods.6 a § 17 zák.523/2004 (zdroj 1319)</t>
  </si>
  <si>
    <t>Povolené prekroč.výd. o prostr. z minulých rokov v progr. 07K na  Regionálny rozvoj z prostr.VPS (zdroj 1319)</t>
  </si>
  <si>
    <t>Povolené prekroč.výd. o prostr. z minulých rokov v progr. 07K na Regionálny rozvoj z prostr. VPS (zdroj 1319)</t>
  </si>
  <si>
    <t>Povolené prekročenie výd. progr.  07L o kapitálové prostriedky z minulého roka podľa § 8 ods.6 a § 17 zák.523/2004 (zdroj 1319)</t>
  </si>
  <si>
    <t>Povolené prekročenie výd. AU Optronics v org. MHV SR a PO SARIO  z prostr. VPS (zdroje 111, 1319)</t>
  </si>
  <si>
    <t>Povolené prekroč.výd. o prostr. z r. 2009 v progr. 07K  a 07L org. MH SR a prísp.org. SIEA podľa § 8 ods.6 a § 17 zák.523/2004 (zdroj 1319)</t>
  </si>
  <si>
    <t>Viazanie KV v org. MH SR a prísp. org. SIEA  do r. 2011 podľa § 8 ods.6 a § 18 zák.523/2004 (zdroje 111,1318,1319)</t>
  </si>
  <si>
    <t>Viazanie prostr. Európskej únie a spolufinancovania do roku 2011 podľa § 8 ods.6 a § 18 zák.523/2004 (zdroje 11S1, 11S2, 13S1, 13S2)</t>
  </si>
  <si>
    <t>Povolené prekroč.príjmov o prostr. z predch. rokov podľa § 8 ods.6 a § 17 zák.523/2004(zdroj 1351 a 13S1)</t>
  </si>
  <si>
    <t>Viazanie príjmov Európskej únie do roku 2011 podľa § 8 ods.6 a § 18 zák.523/2004 (zdroje 11S1,13S1)</t>
  </si>
  <si>
    <t>Prehľad rozpočtových opatrení za rok 2010</t>
  </si>
  <si>
    <t>Kapitola - Ministerstvo hospodárstva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</si>
</sst>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4"/>
      <name val="Times New Roman CE"/>
      <family val="1"/>
    </font>
    <font>
      <b/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0" fontId="5" fillId="2" borderId="15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5" fillId="2" borderId="18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2" borderId="11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5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0" fontId="4" fillId="3" borderId="9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4" fontId="7" fillId="0" borderId="8" xfId="0" applyNumberFormat="1" applyFont="1" applyBorder="1" applyAlignment="1">
      <alignment/>
    </xf>
    <xf numFmtId="0" fontId="7" fillId="0" borderId="9" xfId="0" applyFont="1" applyBorder="1" applyAlignment="1">
      <alignment wrapText="1"/>
    </xf>
    <xf numFmtId="4" fontId="7" fillId="2" borderId="11" xfId="0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4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4" fontId="7" fillId="2" borderId="23" xfId="0" applyNumberFormat="1" applyFont="1" applyFill="1" applyBorder="1" applyAlignment="1">
      <alignment/>
    </xf>
    <xf numFmtId="0" fontId="7" fillId="0" borderId="25" xfId="0" applyFont="1" applyBorder="1" applyAlignment="1">
      <alignment wrapText="1"/>
    </xf>
    <xf numFmtId="0" fontId="8" fillId="0" borderId="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 wrapText="1"/>
    </xf>
    <xf numFmtId="4" fontId="7" fillId="2" borderId="27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4" fontId="7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8.421875" style="0" customWidth="1"/>
    <col min="4" max="4" width="14.421875" style="0" customWidth="1"/>
    <col min="5" max="5" width="17.28125" style="0" customWidth="1"/>
    <col min="6" max="6" width="34.28125" style="0" customWidth="1"/>
  </cols>
  <sheetData>
    <row r="1" spans="1:4" ht="12.75">
      <c r="A1" s="1" t="s">
        <v>167</v>
      </c>
      <c r="B1" s="1"/>
      <c r="C1" s="1"/>
      <c r="D1" s="1"/>
    </row>
    <row r="3" spans="1:6" ht="18.75">
      <c r="A3" t="s">
        <v>0</v>
      </c>
      <c r="B3" s="2" t="s">
        <v>1</v>
      </c>
      <c r="F3" s="3"/>
    </row>
    <row r="4" spans="1:6" ht="15">
      <c r="A4" s="4"/>
      <c r="B4" s="4"/>
      <c r="C4" s="4"/>
      <c r="D4" s="4"/>
      <c r="E4" s="4"/>
      <c r="F4" s="81" t="s">
        <v>151</v>
      </c>
    </row>
    <row r="5" spans="1:6" ht="18.75">
      <c r="A5" s="4"/>
      <c r="B5" s="2" t="s">
        <v>166</v>
      </c>
      <c r="C5" s="2"/>
      <c r="D5" s="2"/>
      <c r="E5" s="5"/>
      <c r="F5" s="4" t="s">
        <v>2</v>
      </c>
    </row>
    <row r="6" spans="1:6" ht="15">
      <c r="A6" s="4"/>
      <c r="B6" s="4"/>
      <c r="C6" s="4"/>
      <c r="D6" s="4"/>
      <c r="E6" s="4"/>
      <c r="F6" s="4"/>
    </row>
    <row r="7" spans="1:6" ht="15">
      <c r="A7" s="4"/>
      <c r="B7" s="4"/>
      <c r="C7" s="4"/>
      <c r="D7" s="4" t="s">
        <v>3</v>
      </c>
      <c r="E7" s="4"/>
      <c r="F7" s="4" t="s">
        <v>117</v>
      </c>
    </row>
    <row r="8" ht="13.5" thickBot="1"/>
    <row r="9" spans="1:6" ht="14.25">
      <c r="A9" s="6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9" t="s">
        <v>9</v>
      </c>
    </row>
    <row r="10" spans="1:6" ht="15" thickBot="1">
      <c r="A10" s="10"/>
      <c r="B10" s="11"/>
      <c r="C10" s="11"/>
      <c r="D10" s="11"/>
      <c r="E10" s="12" t="s">
        <v>10</v>
      </c>
      <c r="F10" s="13"/>
    </row>
    <row r="11" spans="1:6" ht="33.75" customHeight="1" thickBot="1">
      <c r="A11" s="28" t="s">
        <v>11</v>
      </c>
      <c r="B11" s="29" t="s">
        <v>18</v>
      </c>
      <c r="C11" s="30" t="s">
        <v>19</v>
      </c>
      <c r="D11" s="31"/>
      <c r="E11" s="32">
        <v>319167319</v>
      </c>
      <c r="F11" s="33" t="s">
        <v>20</v>
      </c>
    </row>
    <row r="12" spans="1:6" ht="60" customHeight="1">
      <c r="A12" s="48">
        <v>1</v>
      </c>
      <c r="B12" s="49" t="s">
        <v>30</v>
      </c>
      <c r="C12" s="38" t="s">
        <v>23</v>
      </c>
      <c r="D12" s="50">
        <v>137776125.56</v>
      </c>
      <c r="E12" s="51">
        <f aca="true" t="shared" si="0" ref="E12:E75">SUM(E11,D12)</f>
        <v>456943444.56</v>
      </c>
      <c r="F12" s="52" t="s">
        <v>152</v>
      </c>
    </row>
    <row r="13" spans="1:6" ht="60">
      <c r="A13" s="46">
        <v>2</v>
      </c>
      <c r="B13" s="36" t="s">
        <v>22</v>
      </c>
      <c r="C13" s="36" t="s">
        <v>23</v>
      </c>
      <c r="D13" s="37">
        <v>1637128</v>
      </c>
      <c r="E13" s="37">
        <f t="shared" si="0"/>
        <v>458580572.56</v>
      </c>
      <c r="F13" s="47" t="s">
        <v>24</v>
      </c>
    </row>
    <row r="14" spans="1:6" ht="30">
      <c r="A14" s="39">
        <v>3</v>
      </c>
      <c r="B14" s="34" t="s">
        <v>25</v>
      </c>
      <c r="C14" s="34" t="s">
        <v>26</v>
      </c>
      <c r="D14" s="35">
        <v>1285200</v>
      </c>
      <c r="E14" s="35">
        <f t="shared" si="0"/>
        <v>459865772.56</v>
      </c>
      <c r="F14" s="40" t="s">
        <v>27</v>
      </c>
    </row>
    <row r="15" spans="1:6" ht="75">
      <c r="A15" s="39">
        <v>4</v>
      </c>
      <c r="B15" s="34" t="s">
        <v>28</v>
      </c>
      <c r="C15" s="34" t="s">
        <v>26</v>
      </c>
      <c r="D15" s="35">
        <v>7500000</v>
      </c>
      <c r="E15" s="35">
        <f t="shared" si="0"/>
        <v>467365772.56</v>
      </c>
      <c r="F15" s="40" t="s">
        <v>153</v>
      </c>
    </row>
    <row r="16" spans="1:6" ht="60.75" thickBot="1">
      <c r="A16" s="41">
        <v>5</v>
      </c>
      <c r="B16" s="42" t="s">
        <v>29</v>
      </c>
      <c r="C16" s="42" t="s">
        <v>26</v>
      </c>
      <c r="D16" s="43">
        <v>6571000</v>
      </c>
      <c r="E16" s="44">
        <f t="shared" si="0"/>
        <v>473936772.56</v>
      </c>
      <c r="F16" s="45" t="s">
        <v>154</v>
      </c>
    </row>
    <row r="17" spans="1:6" ht="30">
      <c r="A17" s="53">
        <v>6</v>
      </c>
      <c r="B17" s="38" t="s">
        <v>32</v>
      </c>
      <c r="C17" s="38" t="s">
        <v>33</v>
      </c>
      <c r="D17" s="54"/>
      <c r="E17" s="54">
        <f t="shared" si="0"/>
        <v>473936772.56</v>
      </c>
      <c r="F17" s="55" t="s">
        <v>98</v>
      </c>
    </row>
    <row r="18" spans="1:6" ht="75">
      <c r="A18" s="39">
        <v>7</v>
      </c>
      <c r="B18" s="34" t="s">
        <v>34</v>
      </c>
      <c r="C18" s="34" t="s">
        <v>33</v>
      </c>
      <c r="D18" s="35">
        <v>663878.4</v>
      </c>
      <c r="E18" s="35">
        <f t="shared" si="0"/>
        <v>474600650.96</v>
      </c>
      <c r="F18" s="40" t="s">
        <v>35</v>
      </c>
    </row>
    <row r="19" spans="1:6" ht="30.75" thickBot="1">
      <c r="A19" s="41">
        <v>8</v>
      </c>
      <c r="B19" s="42" t="s">
        <v>36</v>
      </c>
      <c r="C19" s="42" t="s">
        <v>33</v>
      </c>
      <c r="D19" s="43"/>
      <c r="E19" s="56">
        <f t="shared" si="0"/>
        <v>474600650.96</v>
      </c>
      <c r="F19" s="45" t="s">
        <v>37</v>
      </c>
    </row>
    <row r="20" spans="1:6" ht="30">
      <c r="A20" s="53">
        <v>11</v>
      </c>
      <c r="B20" s="38" t="s">
        <v>38</v>
      </c>
      <c r="C20" s="38" t="s">
        <v>33</v>
      </c>
      <c r="D20" s="54"/>
      <c r="E20" s="54">
        <f t="shared" si="0"/>
        <v>474600650.96</v>
      </c>
      <c r="F20" s="55" t="s">
        <v>39</v>
      </c>
    </row>
    <row r="21" spans="1:6" ht="45">
      <c r="A21" s="39">
        <v>12</v>
      </c>
      <c r="B21" s="34" t="s">
        <v>40</v>
      </c>
      <c r="C21" s="36" t="s">
        <v>23</v>
      </c>
      <c r="D21" s="35"/>
      <c r="E21" s="35">
        <f t="shared" si="0"/>
        <v>474600650.96</v>
      </c>
      <c r="F21" s="47" t="s">
        <v>41</v>
      </c>
    </row>
    <row r="22" spans="1:6" ht="30">
      <c r="A22" s="39">
        <v>13</v>
      </c>
      <c r="B22" s="34" t="s">
        <v>42</v>
      </c>
      <c r="C22" s="36" t="s">
        <v>23</v>
      </c>
      <c r="D22" s="35"/>
      <c r="E22" s="35">
        <f t="shared" si="0"/>
        <v>474600650.96</v>
      </c>
      <c r="F22" s="40" t="s">
        <v>43</v>
      </c>
    </row>
    <row r="23" spans="1:6" ht="45">
      <c r="A23" s="39">
        <v>14</v>
      </c>
      <c r="B23" s="34" t="s">
        <v>44</v>
      </c>
      <c r="C23" s="34" t="s">
        <v>33</v>
      </c>
      <c r="D23" s="35">
        <v>20800</v>
      </c>
      <c r="E23" s="35">
        <f t="shared" si="0"/>
        <v>474621450.96</v>
      </c>
      <c r="F23" s="40" t="s">
        <v>45</v>
      </c>
    </row>
    <row r="24" spans="1:6" ht="60.75" thickBot="1">
      <c r="A24" s="41">
        <v>9</v>
      </c>
      <c r="B24" s="42" t="s">
        <v>46</v>
      </c>
      <c r="C24" s="42" t="s">
        <v>26</v>
      </c>
      <c r="D24" s="43">
        <v>52904889.67</v>
      </c>
      <c r="E24" s="56">
        <f t="shared" si="0"/>
        <v>527526340.63</v>
      </c>
      <c r="F24" s="45" t="s">
        <v>155</v>
      </c>
    </row>
    <row r="25" spans="1:6" ht="30" customHeight="1">
      <c r="A25" s="53">
        <v>15</v>
      </c>
      <c r="B25" s="38" t="s">
        <v>47</v>
      </c>
      <c r="C25" s="38" t="s">
        <v>26</v>
      </c>
      <c r="D25" s="54">
        <v>-272040.38</v>
      </c>
      <c r="E25" s="54">
        <f t="shared" si="0"/>
        <v>527254300.25</v>
      </c>
      <c r="F25" s="55" t="s">
        <v>48</v>
      </c>
    </row>
    <row r="26" spans="1:6" ht="30">
      <c r="A26" s="39">
        <v>16</v>
      </c>
      <c r="B26" s="34" t="s">
        <v>49</v>
      </c>
      <c r="C26" s="34" t="s">
        <v>33</v>
      </c>
      <c r="D26" s="35">
        <v>-2700</v>
      </c>
      <c r="E26" s="35">
        <f t="shared" si="0"/>
        <v>527251600.25</v>
      </c>
      <c r="F26" s="40" t="s">
        <v>50</v>
      </c>
    </row>
    <row r="27" spans="1:6" ht="45">
      <c r="A27" s="39">
        <v>17</v>
      </c>
      <c r="B27" s="34" t="s">
        <v>51</v>
      </c>
      <c r="C27" s="34" t="s">
        <v>26</v>
      </c>
      <c r="D27" s="35">
        <v>338710</v>
      </c>
      <c r="E27" s="35">
        <f t="shared" si="0"/>
        <v>527590310.25</v>
      </c>
      <c r="F27" s="40" t="s">
        <v>156</v>
      </c>
    </row>
    <row r="28" spans="1:6" ht="45">
      <c r="A28" s="39">
        <v>18</v>
      </c>
      <c r="B28" s="34" t="s">
        <v>52</v>
      </c>
      <c r="C28" s="36" t="s">
        <v>23</v>
      </c>
      <c r="D28" s="35"/>
      <c r="E28" s="35">
        <f t="shared" si="0"/>
        <v>527590310.25</v>
      </c>
      <c r="F28" s="40" t="s">
        <v>53</v>
      </c>
    </row>
    <row r="29" spans="1:6" ht="45.75" thickBot="1">
      <c r="A29" s="41">
        <v>19</v>
      </c>
      <c r="B29" s="42" t="s">
        <v>54</v>
      </c>
      <c r="C29" s="42" t="s">
        <v>26</v>
      </c>
      <c r="D29" s="43"/>
      <c r="E29" s="56">
        <f t="shared" si="0"/>
        <v>527590310.25</v>
      </c>
      <c r="F29" s="45" t="s">
        <v>55</v>
      </c>
    </row>
    <row r="30" spans="1:6" ht="59.25" customHeight="1">
      <c r="A30" s="53">
        <v>21</v>
      </c>
      <c r="B30" s="38" t="s">
        <v>56</v>
      </c>
      <c r="C30" s="38" t="s">
        <v>26</v>
      </c>
      <c r="D30" s="54"/>
      <c r="E30" s="54">
        <f t="shared" si="0"/>
        <v>527590310.25</v>
      </c>
      <c r="F30" s="55" t="s">
        <v>59</v>
      </c>
    </row>
    <row r="31" spans="1:6" ht="45">
      <c r="A31" s="39">
        <v>22</v>
      </c>
      <c r="B31" s="34" t="s">
        <v>57</v>
      </c>
      <c r="C31" s="34" t="s">
        <v>26</v>
      </c>
      <c r="D31" s="35"/>
      <c r="E31" s="35">
        <f t="shared" si="0"/>
        <v>527590310.25</v>
      </c>
      <c r="F31" s="40" t="s">
        <v>58</v>
      </c>
    </row>
    <row r="32" spans="1:6" ht="45">
      <c r="A32" s="39">
        <v>23</v>
      </c>
      <c r="B32" s="34" t="s">
        <v>60</v>
      </c>
      <c r="C32" s="36" t="s">
        <v>23</v>
      </c>
      <c r="D32" s="35"/>
      <c r="E32" s="35">
        <f t="shared" si="0"/>
        <v>527590310.25</v>
      </c>
      <c r="F32" s="40" t="s">
        <v>61</v>
      </c>
    </row>
    <row r="33" spans="1:6" ht="30">
      <c r="A33" s="57">
        <v>24</v>
      </c>
      <c r="B33" s="58" t="s">
        <v>62</v>
      </c>
      <c r="C33" s="58" t="s">
        <v>26</v>
      </c>
      <c r="D33" s="59"/>
      <c r="E33" s="59">
        <f t="shared" si="0"/>
        <v>527590310.25</v>
      </c>
      <c r="F33" s="60" t="s">
        <v>63</v>
      </c>
    </row>
    <row r="34" spans="1:6" ht="45.75" thickBot="1">
      <c r="A34" s="62">
        <v>28</v>
      </c>
      <c r="B34" s="61" t="s">
        <v>64</v>
      </c>
      <c r="C34" s="34" t="s">
        <v>23</v>
      </c>
      <c r="D34" s="34"/>
      <c r="E34" s="35">
        <f t="shared" si="0"/>
        <v>527590310.25</v>
      </c>
      <c r="F34" s="40" t="s">
        <v>65</v>
      </c>
    </row>
    <row r="35" spans="1:6" ht="45.75" customHeight="1" thickBot="1">
      <c r="A35" s="63">
        <v>29</v>
      </c>
      <c r="B35" s="64" t="s">
        <v>66</v>
      </c>
      <c r="C35" s="58" t="s">
        <v>23</v>
      </c>
      <c r="D35" s="59">
        <v>-100000</v>
      </c>
      <c r="E35" s="65">
        <f t="shared" si="0"/>
        <v>527490310.25</v>
      </c>
      <c r="F35" s="66" t="s">
        <v>86</v>
      </c>
    </row>
    <row r="36" spans="1:6" ht="60">
      <c r="A36" s="67">
        <v>26</v>
      </c>
      <c r="B36" s="38" t="s">
        <v>67</v>
      </c>
      <c r="C36" s="38" t="s">
        <v>26</v>
      </c>
      <c r="D36" s="54">
        <v>1422971.37</v>
      </c>
      <c r="E36" s="54">
        <f t="shared" si="0"/>
        <v>528913281.62</v>
      </c>
      <c r="F36" s="55" t="s">
        <v>157</v>
      </c>
    </row>
    <row r="37" spans="1:6" ht="60">
      <c r="A37" s="68">
        <v>27</v>
      </c>
      <c r="B37" s="34" t="s">
        <v>68</v>
      </c>
      <c r="C37" s="34" t="s">
        <v>26</v>
      </c>
      <c r="D37" s="35">
        <v>1738560.73</v>
      </c>
      <c r="E37" s="35">
        <f t="shared" si="0"/>
        <v>530651842.35</v>
      </c>
      <c r="F37" s="40" t="s">
        <v>158</v>
      </c>
    </row>
    <row r="38" spans="1:6" ht="30">
      <c r="A38" s="68">
        <v>30</v>
      </c>
      <c r="B38" s="34" t="s">
        <v>69</v>
      </c>
      <c r="C38" s="34" t="s">
        <v>33</v>
      </c>
      <c r="D38" s="35"/>
      <c r="E38" s="35">
        <f t="shared" si="0"/>
        <v>530651842.35</v>
      </c>
      <c r="F38" s="40" t="s">
        <v>70</v>
      </c>
    </row>
    <row r="39" spans="1:6" ht="45">
      <c r="A39" s="68">
        <v>31</v>
      </c>
      <c r="B39" s="34" t="s">
        <v>71</v>
      </c>
      <c r="C39" s="34" t="s">
        <v>23</v>
      </c>
      <c r="D39" s="35"/>
      <c r="E39" s="35">
        <f t="shared" si="0"/>
        <v>530651842.35</v>
      </c>
      <c r="F39" s="40" t="s">
        <v>82</v>
      </c>
    </row>
    <row r="40" spans="1:6" ht="30">
      <c r="A40" s="68">
        <v>32</v>
      </c>
      <c r="B40" s="34" t="s">
        <v>72</v>
      </c>
      <c r="C40" s="34" t="s">
        <v>33</v>
      </c>
      <c r="D40" s="35">
        <v>1452940</v>
      </c>
      <c r="E40" s="35">
        <f t="shared" si="0"/>
        <v>532104782.35</v>
      </c>
      <c r="F40" s="40" t="s">
        <v>73</v>
      </c>
    </row>
    <row r="41" spans="1:6" ht="15">
      <c r="A41" s="68">
        <v>33</v>
      </c>
      <c r="B41" s="34" t="s">
        <v>74</v>
      </c>
      <c r="C41" s="34" t="s">
        <v>33</v>
      </c>
      <c r="D41" s="35">
        <v>1200000</v>
      </c>
      <c r="E41" s="35">
        <f t="shared" si="0"/>
        <v>533304782.35</v>
      </c>
      <c r="F41" s="40" t="s">
        <v>75</v>
      </c>
    </row>
    <row r="42" spans="1:6" ht="30">
      <c r="A42" s="68">
        <v>34</v>
      </c>
      <c r="B42" s="34" t="s">
        <v>76</v>
      </c>
      <c r="C42" s="34" t="s">
        <v>23</v>
      </c>
      <c r="D42" s="35"/>
      <c r="E42" s="35">
        <f t="shared" si="0"/>
        <v>533304782.35</v>
      </c>
      <c r="F42" s="40" t="s">
        <v>83</v>
      </c>
    </row>
    <row r="43" spans="1:6" ht="30">
      <c r="A43" s="68">
        <v>35</v>
      </c>
      <c r="B43" s="34" t="s">
        <v>77</v>
      </c>
      <c r="C43" s="34" t="s">
        <v>33</v>
      </c>
      <c r="D43" s="35"/>
      <c r="E43" s="35">
        <f t="shared" si="0"/>
        <v>533304782.35</v>
      </c>
      <c r="F43" s="40" t="s">
        <v>84</v>
      </c>
    </row>
    <row r="44" spans="1:6" ht="30">
      <c r="A44" s="68">
        <v>37</v>
      </c>
      <c r="B44" s="34" t="s">
        <v>78</v>
      </c>
      <c r="C44" s="34" t="s">
        <v>33</v>
      </c>
      <c r="D44" s="35"/>
      <c r="E44" s="35">
        <f t="shared" si="0"/>
        <v>533304782.35</v>
      </c>
      <c r="F44" s="40" t="s">
        <v>79</v>
      </c>
    </row>
    <row r="45" spans="1:6" ht="30.75" thickBot="1">
      <c r="A45" s="69">
        <v>39</v>
      </c>
      <c r="B45" s="58" t="s">
        <v>81</v>
      </c>
      <c r="C45" s="58" t="s">
        <v>23</v>
      </c>
      <c r="D45" s="59">
        <v>-1117816</v>
      </c>
      <c r="E45" s="65">
        <f t="shared" si="0"/>
        <v>532186966.35</v>
      </c>
      <c r="F45" s="60" t="s">
        <v>80</v>
      </c>
    </row>
    <row r="46" spans="1:6" ht="63.75" customHeight="1">
      <c r="A46" s="67">
        <v>38</v>
      </c>
      <c r="B46" s="38" t="s">
        <v>85</v>
      </c>
      <c r="C46" s="38" t="s">
        <v>33</v>
      </c>
      <c r="D46" s="54">
        <v>-247947</v>
      </c>
      <c r="E46" s="54">
        <f t="shared" si="0"/>
        <v>531939019.35</v>
      </c>
      <c r="F46" s="55" t="s">
        <v>91</v>
      </c>
    </row>
    <row r="47" spans="1:6" ht="60" customHeight="1">
      <c r="A47" s="68">
        <v>40</v>
      </c>
      <c r="B47" s="34" t="s">
        <v>87</v>
      </c>
      <c r="C47" s="34" t="s">
        <v>23</v>
      </c>
      <c r="D47" s="35">
        <v>20769988.69</v>
      </c>
      <c r="E47" s="35">
        <f t="shared" si="0"/>
        <v>552709008.0400001</v>
      </c>
      <c r="F47" s="40" t="s">
        <v>88</v>
      </c>
    </row>
    <row r="48" spans="1:6" ht="45.75" thickBot="1">
      <c r="A48" s="69">
        <v>41</v>
      </c>
      <c r="B48" s="58" t="s">
        <v>89</v>
      </c>
      <c r="C48" s="58" t="s">
        <v>26</v>
      </c>
      <c r="D48" s="59">
        <v>4008557</v>
      </c>
      <c r="E48" s="65">
        <f t="shared" si="0"/>
        <v>556717565.0400001</v>
      </c>
      <c r="F48" s="60" t="s">
        <v>90</v>
      </c>
    </row>
    <row r="49" spans="1:6" ht="30">
      <c r="A49" s="67">
        <v>42</v>
      </c>
      <c r="B49" s="38" t="s">
        <v>92</v>
      </c>
      <c r="C49" s="38" t="s">
        <v>26</v>
      </c>
      <c r="D49" s="54">
        <v>17570004</v>
      </c>
      <c r="E49" s="54">
        <f t="shared" si="0"/>
        <v>574287569.0400001</v>
      </c>
      <c r="F49" s="55" t="s">
        <v>93</v>
      </c>
    </row>
    <row r="50" spans="1:6" ht="45">
      <c r="A50" s="68">
        <v>43</v>
      </c>
      <c r="B50" s="34" t="s">
        <v>94</v>
      </c>
      <c r="C50" s="34" t="s">
        <v>33</v>
      </c>
      <c r="D50" s="35"/>
      <c r="E50" s="35">
        <f t="shared" si="0"/>
        <v>574287569.0400001</v>
      </c>
      <c r="F50" s="40" t="s">
        <v>95</v>
      </c>
    </row>
    <row r="51" spans="1:6" ht="30.75" thickBot="1">
      <c r="A51" s="69">
        <v>44</v>
      </c>
      <c r="B51" s="58" t="s">
        <v>96</v>
      </c>
      <c r="C51" s="58" t="s">
        <v>33</v>
      </c>
      <c r="D51" s="59">
        <v>-2962</v>
      </c>
      <c r="E51" s="65">
        <f t="shared" si="0"/>
        <v>574284607.0400001</v>
      </c>
      <c r="F51" s="60" t="s">
        <v>97</v>
      </c>
    </row>
    <row r="52" spans="1:6" ht="60.75" thickBot="1">
      <c r="A52" s="70">
        <v>47</v>
      </c>
      <c r="B52" s="71" t="s">
        <v>99</v>
      </c>
      <c r="C52" s="71" t="s">
        <v>26</v>
      </c>
      <c r="D52" s="72">
        <v>104242.86</v>
      </c>
      <c r="E52" s="74">
        <f t="shared" si="0"/>
        <v>574388849.9000001</v>
      </c>
      <c r="F52" s="73" t="s">
        <v>159</v>
      </c>
    </row>
    <row r="53" spans="1:6" ht="60">
      <c r="A53" s="67">
        <v>36</v>
      </c>
      <c r="B53" s="38" t="s">
        <v>100</v>
      </c>
      <c r="C53" s="38" t="s">
        <v>23</v>
      </c>
      <c r="D53" s="54">
        <v>15500000</v>
      </c>
      <c r="E53" s="54">
        <f t="shared" si="0"/>
        <v>589888849.9000001</v>
      </c>
      <c r="F53" s="55" t="s">
        <v>160</v>
      </c>
    </row>
    <row r="54" spans="1:6" ht="30">
      <c r="A54" s="68">
        <v>48</v>
      </c>
      <c r="B54" s="34" t="s">
        <v>101</v>
      </c>
      <c r="C54" s="34" t="s">
        <v>23</v>
      </c>
      <c r="D54" s="35"/>
      <c r="E54" s="35">
        <f t="shared" si="0"/>
        <v>589888849.9000001</v>
      </c>
      <c r="F54" s="40" t="s">
        <v>102</v>
      </c>
    </row>
    <row r="55" spans="1:6" ht="60">
      <c r="A55" s="68">
        <v>49</v>
      </c>
      <c r="B55" s="34" t="s">
        <v>103</v>
      </c>
      <c r="C55" s="34" t="s">
        <v>26</v>
      </c>
      <c r="D55" s="35">
        <v>7541807</v>
      </c>
      <c r="E55" s="35">
        <f t="shared" si="0"/>
        <v>597430656.9000001</v>
      </c>
      <c r="F55" s="40" t="s">
        <v>104</v>
      </c>
    </row>
    <row r="56" spans="1:6" ht="61.5" customHeight="1">
      <c r="A56" s="68">
        <v>50</v>
      </c>
      <c r="B56" s="34" t="s">
        <v>105</v>
      </c>
      <c r="C56" s="34" t="s">
        <v>33</v>
      </c>
      <c r="D56" s="35">
        <v>7146029.7</v>
      </c>
      <c r="E56" s="35">
        <f t="shared" si="0"/>
        <v>604576686.6000001</v>
      </c>
      <c r="F56" s="40" t="s">
        <v>106</v>
      </c>
    </row>
    <row r="57" spans="1:6" ht="45.75" thickBot="1">
      <c r="A57" s="69">
        <v>51</v>
      </c>
      <c r="B57" s="58" t="s">
        <v>107</v>
      </c>
      <c r="C57" s="58" t="s">
        <v>23</v>
      </c>
      <c r="D57" s="59">
        <v>-15121068.4</v>
      </c>
      <c r="E57" s="65">
        <f t="shared" si="0"/>
        <v>589455618.2000002</v>
      </c>
      <c r="F57" s="60" t="s">
        <v>108</v>
      </c>
    </row>
    <row r="58" spans="1:6" ht="49.5" customHeight="1">
      <c r="A58" s="67">
        <v>45</v>
      </c>
      <c r="B58" s="38" t="s">
        <v>109</v>
      </c>
      <c r="C58" s="38" t="s">
        <v>33</v>
      </c>
      <c r="D58" s="54"/>
      <c r="E58" s="54">
        <f t="shared" si="0"/>
        <v>589455618.2000002</v>
      </c>
      <c r="F58" s="55" t="s">
        <v>110</v>
      </c>
    </row>
    <row r="59" spans="1:6" ht="30">
      <c r="A59" s="68">
        <v>52</v>
      </c>
      <c r="B59" s="61" t="s">
        <v>111</v>
      </c>
      <c r="C59" s="61" t="s">
        <v>26</v>
      </c>
      <c r="D59" s="35"/>
      <c r="E59" s="35">
        <f t="shared" si="0"/>
        <v>589455618.2000002</v>
      </c>
      <c r="F59" s="40" t="s">
        <v>112</v>
      </c>
    </row>
    <row r="60" spans="1:6" ht="30">
      <c r="A60" s="68">
        <v>55</v>
      </c>
      <c r="B60" s="34" t="s">
        <v>113</v>
      </c>
      <c r="C60" s="34" t="s">
        <v>26</v>
      </c>
      <c r="D60" s="35">
        <v>8965139.72</v>
      </c>
      <c r="E60" s="35">
        <f t="shared" si="0"/>
        <v>598420757.9200002</v>
      </c>
      <c r="F60" s="40" t="s">
        <v>114</v>
      </c>
    </row>
    <row r="61" spans="1:6" ht="34.5" customHeight="1" thickBot="1">
      <c r="A61" s="69">
        <v>56</v>
      </c>
      <c r="B61" s="58" t="s">
        <v>115</v>
      </c>
      <c r="C61" s="58" t="s">
        <v>23</v>
      </c>
      <c r="D61" s="59">
        <v>-6277772.53</v>
      </c>
      <c r="E61" s="65">
        <f t="shared" si="0"/>
        <v>592142985.3900002</v>
      </c>
      <c r="F61" s="60" t="s">
        <v>116</v>
      </c>
    </row>
    <row r="62" spans="1:6" ht="60">
      <c r="A62" s="67">
        <v>57</v>
      </c>
      <c r="B62" s="38" t="s">
        <v>118</v>
      </c>
      <c r="C62" s="38" t="s">
        <v>33</v>
      </c>
      <c r="D62" s="54">
        <v>54291.19</v>
      </c>
      <c r="E62" s="54">
        <f t="shared" si="0"/>
        <v>592197276.5800003</v>
      </c>
      <c r="F62" s="55" t="s">
        <v>147</v>
      </c>
    </row>
    <row r="63" spans="1:6" ht="30">
      <c r="A63" s="68">
        <v>58</v>
      </c>
      <c r="B63" s="34" t="s">
        <v>119</v>
      </c>
      <c r="C63" s="58" t="s">
        <v>23</v>
      </c>
      <c r="D63" s="35"/>
      <c r="E63" s="35">
        <f t="shared" si="0"/>
        <v>592197276.5800003</v>
      </c>
      <c r="F63" s="40" t="s">
        <v>120</v>
      </c>
    </row>
    <row r="64" spans="1:6" ht="30.75" customHeight="1">
      <c r="A64" s="68">
        <v>59</v>
      </c>
      <c r="B64" s="34" t="s">
        <v>121</v>
      </c>
      <c r="C64" s="34" t="s">
        <v>33</v>
      </c>
      <c r="D64" s="35">
        <v>-40788</v>
      </c>
      <c r="E64" s="35">
        <f t="shared" si="0"/>
        <v>592156488.5800003</v>
      </c>
      <c r="F64" s="40" t="s">
        <v>148</v>
      </c>
    </row>
    <row r="65" spans="1:6" ht="30">
      <c r="A65" s="68">
        <v>60</v>
      </c>
      <c r="B65" s="34" t="s">
        <v>122</v>
      </c>
      <c r="C65" s="34" t="s">
        <v>33</v>
      </c>
      <c r="D65" s="35"/>
      <c r="E65" s="35">
        <f t="shared" si="0"/>
        <v>592156488.5800003</v>
      </c>
      <c r="F65" s="40" t="s">
        <v>123</v>
      </c>
    </row>
    <row r="66" spans="1:6" ht="60">
      <c r="A66" s="68">
        <v>61</v>
      </c>
      <c r="B66" s="34" t="s">
        <v>124</v>
      </c>
      <c r="C66" s="34" t="s">
        <v>26</v>
      </c>
      <c r="D66" s="35">
        <v>44412</v>
      </c>
      <c r="E66" s="35">
        <f t="shared" si="0"/>
        <v>592200900.5800003</v>
      </c>
      <c r="F66" s="40" t="s">
        <v>161</v>
      </c>
    </row>
    <row r="67" spans="1:6" ht="45">
      <c r="A67" s="68">
        <v>62</v>
      </c>
      <c r="B67" s="34" t="s">
        <v>125</v>
      </c>
      <c r="C67" s="34" t="s">
        <v>26</v>
      </c>
      <c r="D67" s="35"/>
      <c r="E67" s="35">
        <f t="shared" si="0"/>
        <v>592200900.5800003</v>
      </c>
      <c r="F67" s="40" t="s">
        <v>126</v>
      </c>
    </row>
    <row r="68" spans="1:6" ht="30">
      <c r="A68" s="68">
        <v>63</v>
      </c>
      <c r="B68" s="34" t="s">
        <v>127</v>
      </c>
      <c r="C68" s="58" t="s">
        <v>23</v>
      </c>
      <c r="D68" s="35"/>
      <c r="E68" s="35">
        <f t="shared" si="0"/>
        <v>592200900.5800003</v>
      </c>
      <c r="F68" s="40" t="s">
        <v>128</v>
      </c>
    </row>
    <row r="69" spans="1:6" ht="30">
      <c r="A69" s="68">
        <v>64</v>
      </c>
      <c r="B69" s="34" t="s">
        <v>129</v>
      </c>
      <c r="C69" s="34" t="s">
        <v>33</v>
      </c>
      <c r="D69" s="35"/>
      <c r="E69" s="35">
        <f t="shared" si="0"/>
        <v>592200900.5800003</v>
      </c>
      <c r="F69" s="40" t="s">
        <v>130</v>
      </c>
    </row>
    <row r="70" spans="1:6" ht="30">
      <c r="A70" s="68">
        <v>65</v>
      </c>
      <c r="B70" s="34" t="s">
        <v>131</v>
      </c>
      <c r="C70" s="58" t="s">
        <v>23</v>
      </c>
      <c r="D70" s="35"/>
      <c r="E70" s="35">
        <f t="shared" si="0"/>
        <v>592200900.5800003</v>
      </c>
      <c r="F70" s="40" t="s">
        <v>132</v>
      </c>
    </row>
    <row r="71" spans="1:6" ht="45">
      <c r="A71" s="68">
        <v>66</v>
      </c>
      <c r="B71" s="34" t="s">
        <v>133</v>
      </c>
      <c r="C71" s="34" t="s">
        <v>26</v>
      </c>
      <c r="D71" s="35">
        <v>5882353</v>
      </c>
      <c r="E71" s="35">
        <f t="shared" si="0"/>
        <v>598083253.5800003</v>
      </c>
      <c r="F71" s="40" t="s">
        <v>149</v>
      </c>
    </row>
    <row r="72" spans="1:6" ht="60">
      <c r="A72" s="68">
        <v>67</v>
      </c>
      <c r="B72" s="34" t="s">
        <v>135</v>
      </c>
      <c r="C72" s="34" t="s">
        <v>26</v>
      </c>
      <c r="D72" s="35">
        <v>-47317695.15</v>
      </c>
      <c r="E72" s="35">
        <f t="shared" si="0"/>
        <v>550765558.4300003</v>
      </c>
      <c r="F72" s="40" t="s">
        <v>162</v>
      </c>
    </row>
    <row r="73" spans="1:6" ht="60">
      <c r="A73" s="68">
        <v>68</v>
      </c>
      <c r="B73" s="34" t="s">
        <v>136</v>
      </c>
      <c r="C73" s="34" t="s">
        <v>26</v>
      </c>
      <c r="D73" s="35">
        <v>-44412</v>
      </c>
      <c r="E73" s="35">
        <f t="shared" si="0"/>
        <v>550721146.4300003</v>
      </c>
      <c r="F73" s="40" t="s">
        <v>138</v>
      </c>
    </row>
    <row r="74" spans="1:6" ht="45">
      <c r="A74" s="68">
        <v>69</v>
      </c>
      <c r="B74" s="34" t="s">
        <v>137</v>
      </c>
      <c r="C74" s="58" t="s">
        <v>23</v>
      </c>
      <c r="D74" s="35"/>
      <c r="E74" s="35">
        <f t="shared" si="0"/>
        <v>550721146.4300003</v>
      </c>
      <c r="F74" s="40" t="s">
        <v>139</v>
      </c>
    </row>
    <row r="75" spans="1:6" ht="15">
      <c r="A75" s="68">
        <v>70</v>
      </c>
      <c r="B75" s="34" t="s">
        <v>140</v>
      </c>
      <c r="C75" s="34" t="s">
        <v>33</v>
      </c>
      <c r="D75" s="35">
        <v>6971171</v>
      </c>
      <c r="E75" s="35">
        <f t="shared" si="0"/>
        <v>557692317.4300003</v>
      </c>
      <c r="F75" s="77" t="s">
        <v>141</v>
      </c>
    </row>
    <row r="76" spans="1:6" ht="30">
      <c r="A76" s="68">
        <v>72</v>
      </c>
      <c r="B76" s="34" t="s">
        <v>142</v>
      </c>
      <c r="C76" s="34" t="s">
        <v>33</v>
      </c>
      <c r="D76" s="35">
        <v>-2000</v>
      </c>
      <c r="E76" s="35">
        <f>SUM(E75,D76)</f>
        <v>557690317.4300003</v>
      </c>
      <c r="F76" s="40" t="s">
        <v>143</v>
      </c>
    </row>
    <row r="77" spans="1:6" ht="30">
      <c r="A77" s="68">
        <v>73</v>
      </c>
      <c r="B77" s="34" t="s">
        <v>144</v>
      </c>
      <c r="C77" s="34" t="s">
        <v>33</v>
      </c>
      <c r="D77" s="35"/>
      <c r="E77" s="35">
        <f>SUM(E76,D77)</f>
        <v>557690317.4300003</v>
      </c>
      <c r="F77" s="40" t="s">
        <v>145</v>
      </c>
    </row>
    <row r="78" spans="1:6" ht="60.75" thickBot="1">
      <c r="A78" s="75">
        <v>71</v>
      </c>
      <c r="B78" s="42" t="s">
        <v>146</v>
      </c>
      <c r="C78" s="42" t="s">
        <v>23</v>
      </c>
      <c r="D78" s="43">
        <v>-252269347.2</v>
      </c>
      <c r="E78" s="56">
        <f>SUM(E77,D78)</f>
        <v>305420970.2300003</v>
      </c>
      <c r="F78" s="45" t="s">
        <v>163</v>
      </c>
    </row>
    <row r="79" spans="1:6" ht="15">
      <c r="A79" s="76"/>
      <c r="B79" s="36"/>
      <c r="C79" s="36"/>
      <c r="D79" s="37"/>
      <c r="E79" s="37"/>
      <c r="F79" s="36"/>
    </row>
  </sheetData>
  <printOptions/>
  <pageMargins left="0.2" right="0.2" top="1" bottom="1" header="0.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7.00390625" style="0" customWidth="1"/>
    <col min="2" max="2" width="17.421875" style="0" customWidth="1"/>
    <col min="3" max="3" width="9.57421875" style="0" customWidth="1"/>
    <col min="4" max="4" width="14.7109375" style="0" customWidth="1"/>
    <col min="5" max="5" width="16.28125" style="0" customWidth="1"/>
    <col min="6" max="6" width="31.57421875" style="0" customWidth="1"/>
  </cols>
  <sheetData>
    <row r="1" spans="1:6" ht="18.75">
      <c r="A1" t="s">
        <v>0</v>
      </c>
      <c r="B1" s="2" t="s">
        <v>12</v>
      </c>
      <c r="F1" s="3"/>
    </row>
    <row r="2" spans="1:6" ht="15">
      <c r="A2" s="4"/>
      <c r="B2" s="4"/>
      <c r="C2" s="4"/>
      <c r="D2" s="4"/>
      <c r="E2" s="4"/>
      <c r="F2" s="81" t="s">
        <v>151</v>
      </c>
    </row>
    <row r="3" spans="1:6" ht="15">
      <c r="A3" s="4"/>
      <c r="B3" s="5" t="s">
        <v>166</v>
      </c>
      <c r="C3" s="5"/>
      <c r="D3" s="5"/>
      <c r="E3" s="5"/>
      <c r="F3" s="4" t="s">
        <v>2</v>
      </c>
    </row>
    <row r="4" spans="1:6" ht="15">
      <c r="A4" s="4"/>
      <c r="B4" s="4"/>
      <c r="C4" s="4"/>
      <c r="D4" s="4"/>
      <c r="E4" s="4"/>
      <c r="F4" s="4"/>
    </row>
    <row r="5" spans="1:6" ht="15">
      <c r="A5" s="4"/>
      <c r="B5" s="4"/>
      <c r="C5" s="4"/>
      <c r="D5" s="4" t="s">
        <v>3</v>
      </c>
      <c r="E5" s="4"/>
      <c r="F5" s="4" t="s">
        <v>150</v>
      </c>
    </row>
    <row r="6" spans="1:6" ht="15.75" thickBot="1">
      <c r="A6" s="4"/>
      <c r="B6" s="4"/>
      <c r="C6" s="4"/>
      <c r="D6" s="4"/>
      <c r="E6" s="4"/>
      <c r="F6" s="4"/>
    </row>
    <row r="7" spans="1:6" ht="14.25">
      <c r="A7" s="14" t="s">
        <v>4</v>
      </c>
      <c r="B7" s="15" t="s">
        <v>5</v>
      </c>
      <c r="C7" s="16" t="s">
        <v>13</v>
      </c>
      <c r="D7" s="16" t="s">
        <v>7</v>
      </c>
      <c r="E7" s="16" t="s">
        <v>14</v>
      </c>
      <c r="F7" s="17" t="s">
        <v>9</v>
      </c>
    </row>
    <row r="8" spans="1:6" ht="15" thickBot="1">
      <c r="A8" s="18"/>
      <c r="B8" s="19"/>
      <c r="C8" s="19"/>
      <c r="D8" s="19"/>
      <c r="E8" s="20" t="s">
        <v>15</v>
      </c>
      <c r="F8" s="21"/>
    </row>
    <row r="9" spans="1:6" ht="28.5">
      <c r="A9" s="22" t="s">
        <v>11</v>
      </c>
      <c r="B9" s="23" t="s">
        <v>21</v>
      </c>
      <c r="C9" s="24" t="s">
        <v>16</v>
      </c>
      <c r="D9" s="25"/>
      <c r="E9" s="26">
        <v>230364394</v>
      </c>
      <c r="F9" s="27" t="s">
        <v>17</v>
      </c>
    </row>
    <row r="10" spans="1:6" ht="60.75" thickBot="1">
      <c r="A10" s="41">
        <v>1</v>
      </c>
      <c r="B10" s="42" t="s">
        <v>30</v>
      </c>
      <c r="C10" s="42" t="s">
        <v>31</v>
      </c>
      <c r="D10" s="43">
        <v>129841877.04</v>
      </c>
      <c r="E10" s="44">
        <f>SUM(E9,D10)</f>
        <v>360206271.04</v>
      </c>
      <c r="F10" s="45" t="s">
        <v>164</v>
      </c>
    </row>
    <row r="11" spans="1:6" ht="45">
      <c r="A11" s="78">
        <v>66</v>
      </c>
      <c r="B11" s="79" t="s">
        <v>133</v>
      </c>
      <c r="C11" s="79" t="s">
        <v>31</v>
      </c>
      <c r="D11" s="80">
        <v>5000000</v>
      </c>
      <c r="E11" s="80">
        <f>SUM(E10,D11)</f>
        <v>365206271.04</v>
      </c>
      <c r="F11" s="66" t="s">
        <v>134</v>
      </c>
    </row>
    <row r="12" spans="1:6" ht="45.75" thickBot="1">
      <c r="A12" s="41">
        <v>71</v>
      </c>
      <c r="B12" s="42" t="s">
        <v>146</v>
      </c>
      <c r="C12" s="42" t="s">
        <v>31</v>
      </c>
      <c r="D12" s="43">
        <v>-223718241.41</v>
      </c>
      <c r="E12" s="56">
        <f>SUM(E11,D12)</f>
        <v>141488029.63000003</v>
      </c>
      <c r="F12" s="45" t="s">
        <v>165</v>
      </c>
    </row>
  </sheetData>
  <printOptions/>
  <pageMargins left="0.45" right="0.22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srankova</dc:creator>
  <cp:keywords/>
  <dc:description/>
  <cp:lastModifiedBy>navratilova</cp:lastModifiedBy>
  <cp:lastPrinted>2011-04-18T06:57:20Z</cp:lastPrinted>
  <dcterms:created xsi:type="dcterms:W3CDTF">2010-01-20T12:45:53Z</dcterms:created>
  <dcterms:modified xsi:type="dcterms:W3CDTF">2011-04-18T06:58:36Z</dcterms:modified>
  <cp:category/>
  <cp:version/>
  <cp:contentType/>
  <cp:contentStatus/>
</cp:coreProperties>
</file>