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265" activeTab="0"/>
  </bookViews>
  <sheets>
    <sheet name="Hárok1" sheetId="1" r:id="rId1"/>
  </sheets>
  <definedNames>
    <definedName name="_xlnm.Print_Area" localSheetId="0">'Hárok1'!$A$1:$I$49</definedName>
  </definedNames>
  <calcPr fullCalcOnLoad="1"/>
</workbook>
</file>

<file path=xl/sharedStrings.xml><?xml version="1.0" encoding="utf-8"?>
<sst xmlns="http://schemas.openxmlformats.org/spreadsheetml/2006/main" count="48" uniqueCount="30">
  <si>
    <t>Neprojektové opatrenie Osi 2</t>
  </si>
  <si>
    <t>Platby za znevýhodnené prírodné podmienky v horských oblastiach a platby v ostatných znevýhodnených oblastiach</t>
  </si>
  <si>
    <t xml:space="preserve">Platby v rámci sústavy NATURA 2000 na poľnohospodárskej pôde                       </t>
  </si>
  <si>
    <t>Platby za životné podmienky zvierat</t>
  </si>
  <si>
    <t>Platby v rámci sústavy NATURA 2000 – lesná pôda</t>
  </si>
  <si>
    <t>Lesnícko-environmentálne platby</t>
  </si>
  <si>
    <t>Celkom</t>
  </si>
  <si>
    <t>Vyplatená suma z EPFRV (EUR)</t>
  </si>
  <si>
    <t>Vyplatená suma z rozpočtu SR (EUR)</t>
  </si>
  <si>
    <t>Vyplatená suma verejných zdrojov  (EUR)</t>
  </si>
  <si>
    <t xml:space="preserve">                          z toho cieľ Konvergencia</t>
  </si>
  <si>
    <t xml:space="preserve">                         mimo cieľa Konvergencia</t>
  </si>
  <si>
    <t>Prehľad za neprojektové opatrenia osi 2 podľa cieľov</t>
  </si>
  <si>
    <t>Počet schválených žiadostí v roku 2010</t>
  </si>
  <si>
    <t>Agroenvironment - pokrač. projekty z 04-06</t>
  </si>
  <si>
    <t>Zalesňov. poľn. pôdy - pokrač. projekty z 04-06</t>
  </si>
  <si>
    <t xml:space="preserve">Prvé zalesnenie poľnohospodárskej pôdy </t>
  </si>
  <si>
    <t xml:space="preserve">Agroenvironmentálne platby </t>
  </si>
  <si>
    <t xml:space="preserve">Počet prijatých žiadostí v roku 2010 </t>
  </si>
  <si>
    <t xml:space="preserve">Celkový počet prijatých žiadostí </t>
  </si>
  <si>
    <t>Celkový počet schválených žiadostí</t>
  </si>
  <si>
    <t>Sumy v EUR</t>
  </si>
  <si>
    <t>Stav k 31. 12. 2010</t>
  </si>
  <si>
    <t>prebieha kontrola PPA</t>
  </si>
  <si>
    <t>329*</t>
  </si>
  <si>
    <t>* aktívne zmluvy v roku 2010</t>
  </si>
  <si>
    <t>16*</t>
  </si>
  <si>
    <t>Prehľad prijatých a schválených žiadostí o platbu na neprojektové opatrenia osi 2 PRV</t>
  </si>
  <si>
    <t>Príloha 4</t>
  </si>
  <si>
    <t>Zdroj: Odbor environmentálnych činností MPRV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</si>
</sst>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[$-41B]d\.\ mmmm\ yyyy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#,##0\ _S_k"/>
    <numFmt numFmtId="170" formatCode="#,##0.0"/>
  </numFmts>
  <fonts count="13">
    <font>
      <sz val="10"/>
      <name val="Arial"/>
      <family val="0"/>
    </font>
    <font>
      <sz val="11"/>
      <name val="Arial CE"/>
      <family val="0"/>
    </font>
    <font>
      <sz val="8"/>
      <name val="Arial"/>
      <family val="0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i/>
      <sz val="10"/>
      <name val="Arial"/>
      <family val="2"/>
    </font>
    <font>
      <b/>
      <sz val="11"/>
      <color indexed="9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b/>
      <i/>
      <sz val="11"/>
      <name val="Tahoma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mediumGray"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11" fillId="0" borderId="8" xfId="19" applyNumberFormat="1" applyFont="1" applyFill="1" applyBorder="1" applyAlignment="1">
      <alignment horizontal="left" vertical="center" wrapText="1"/>
      <protection/>
    </xf>
    <xf numFmtId="3" fontId="3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3" fontId="3" fillId="2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0" fontId="8" fillId="3" borderId="14" xfId="0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4" fontId="5" fillId="0" borderId="21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5" fillId="0" borderId="21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4" fontId="5" fillId="0" borderId="27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" fontId="0" fillId="0" borderId="11" xfId="0" applyNumberForma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14" fontId="5" fillId="0" borderId="25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vertical="center"/>
    </xf>
    <xf numFmtId="3" fontId="5" fillId="4" borderId="28" xfId="0" applyNumberFormat="1" applyFont="1" applyFill="1" applyBorder="1" applyAlignment="1">
      <alignment horizontal="right" vertical="center"/>
    </xf>
    <xf numFmtId="3" fontId="5" fillId="4" borderId="29" xfId="0" applyNumberFormat="1" applyFont="1" applyFill="1" applyBorder="1" applyAlignment="1">
      <alignment horizontal="right" vertical="center"/>
    </xf>
    <xf numFmtId="4" fontId="5" fillId="4" borderId="29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/>
    </xf>
    <xf numFmtId="0" fontId="0" fillId="4" borderId="30" xfId="0" applyFont="1" applyFill="1" applyBorder="1" applyAlignment="1">
      <alignment vertical="center"/>
    </xf>
    <xf numFmtId="4" fontId="3" fillId="4" borderId="3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Sumárna tabuľka k 31 Dec._S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95" zoomScaleSheetLayoutView="95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"/>
    </sheetView>
  </sheetViews>
  <sheetFormatPr defaultColWidth="9.140625" defaultRowHeight="12.75"/>
  <cols>
    <col min="1" max="1" width="75.00390625" style="0" customWidth="1"/>
    <col min="2" max="2" width="12.7109375" style="0" customWidth="1"/>
    <col min="3" max="3" width="14.00390625" style="0" customWidth="1"/>
    <col min="4" max="4" width="11.8515625" style="0" customWidth="1"/>
    <col min="5" max="5" width="13.57421875" style="0" customWidth="1"/>
    <col min="6" max="6" width="18.8515625" style="0" customWidth="1"/>
    <col min="7" max="7" width="8.140625" style="7" hidden="1" customWidth="1"/>
    <col min="8" max="8" width="18.7109375" style="0" customWidth="1"/>
    <col min="9" max="9" width="18.421875" style="0" customWidth="1"/>
  </cols>
  <sheetData>
    <row r="1" spans="1:9" ht="18">
      <c r="A1" s="91" t="s">
        <v>27</v>
      </c>
      <c r="B1" s="91"/>
      <c r="C1" s="91"/>
      <c r="D1" s="91"/>
      <c r="E1" s="91"/>
      <c r="F1" s="91"/>
      <c r="G1" s="91"/>
      <c r="H1" s="92"/>
      <c r="I1" s="92"/>
    </row>
    <row r="2" spans="1:7" ht="14.25">
      <c r="A2" s="1"/>
      <c r="B2" s="1"/>
      <c r="C2" s="1"/>
      <c r="D2" s="1"/>
      <c r="E2" s="1"/>
      <c r="F2" s="1"/>
      <c r="G2" s="5"/>
    </row>
    <row r="3" spans="1:7" ht="14.25">
      <c r="A3" s="3" t="s">
        <v>12</v>
      </c>
      <c r="B3" s="2"/>
      <c r="C3" s="2"/>
      <c r="D3" s="2"/>
      <c r="E3" s="2"/>
      <c r="G3" s="6"/>
    </row>
    <row r="4" spans="1:7" ht="14.25">
      <c r="A4" s="3" t="s">
        <v>22</v>
      </c>
      <c r="B4" s="2"/>
      <c r="C4" s="2"/>
      <c r="D4" s="2"/>
      <c r="E4" s="2"/>
      <c r="G4" s="6"/>
    </row>
    <row r="5" spans="1:9" ht="15" thickBot="1">
      <c r="A5" s="3" t="s">
        <v>21</v>
      </c>
      <c r="B5" s="1"/>
      <c r="C5" s="1"/>
      <c r="D5" s="1"/>
      <c r="E5" s="1"/>
      <c r="F5" s="1"/>
      <c r="I5" s="11" t="s">
        <v>28</v>
      </c>
    </row>
    <row r="6" spans="1:9" ht="68.25" customHeight="1" thickBot="1">
      <c r="A6" s="46" t="s">
        <v>0</v>
      </c>
      <c r="B6" s="47" t="s">
        <v>19</v>
      </c>
      <c r="C6" s="47" t="s">
        <v>20</v>
      </c>
      <c r="D6" s="47" t="s">
        <v>18</v>
      </c>
      <c r="E6" s="48" t="s">
        <v>13</v>
      </c>
      <c r="F6" s="49" t="s">
        <v>9</v>
      </c>
      <c r="G6" s="50"/>
      <c r="H6" s="51" t="s">
        <v>7</v>
      </c>
      <c r="I6" s="51" t="s">
        <v>8</v>
      </c>
    </row>
    <row r="7" spans="1:9" ht="17.25" customHeight="1">
      <c r="A7" s="96" t="s">
        <v>1</v>
      </c>
      <c r="B7" s="81">
        <v>20939</v>
      </c>
      <c r="C7" s="81">
        <v>19300</v>
      </c>
      <c r="D7" s="81">
        <v>5654</v>
      </c>
      <c r="E7" s="55">
        <v>4083</v>
      </c>
      <c r="F7" s="67">
        <v>396655736.45</v>
      </c>
      <c r="G7" s="32"/>
      <c r="H7" s="64">
        <v>315998169.48</v>
      </c>
      <c r="I7" s="64">
        <f>F7-H7</f>
        <v>80657566.96999997</v>
      </c>
    </row>
    <row r="8" spans="1:9" ht="14.25">
      <c r="A8" s="97"/>
      <c r="B8" s="82"/>
      <c r="C8" s="82"/>
      <c r="D8" s="56"/>
      <c r="E8" s="56"/>
      <c r="F8" s="94"/>
      <c r="G8" s="32"/>
      <c r="H8" s="79"/>
      <c r="I8" s="79"/>
    </row>
    <row r="9" spans="1:9" ht="14.25">
      <c r="A9" s="98"/>
      <c r="B9" s="84"/>
      <c r="C9" s="84"/>
      <c r="D9" s="57"/>
      <c r="E9" s="57"/>
      <c r="F9" s="95"/>
      <c r="G9" s="40"/>
      <c r="H9" s="80"/>
      <c r="I9" s="80"/>
    </row>
    <row r="10" spans="1:9" ht="14.25">
      <c r="A10" s="21" t="s">
        <v>10</v>
      </c>
      <c r="B10" s="14"/>
      <c r="C10" s="17"/>
      <c r="D10" s="14"/>
      <c r="E10" s="23"/>
      <c r="F10" s="29">
        <v>391350058.94</v>
      </c>
      <c r="G10" s="32"/>
      <c r="H10" s="31">
        <v>313080046.87</v>
      </c>
      <c r="I10" s="31">
        <f>F10-H10</f>
        <v>78270012.07</v>
      </c>
    </row>
    <row r="11" spans="1:9" ht="15" thickBot="1">
      <c r="A11" s="22" t="s">
        <v>11</v>
      </c>
      <c r="B11" s="14"/>
      <c r="C11" s="17"/>
      <c r="D11" s="14"/>
      <c r="E11" s="23"/>
      <c r="F11" s="28">
        <v>5305677.51</v>
      </c>
      <c r="G11" s="8"/>
      <c r="H11" s="41">
        <v>2918122.61</v>
      </c>
      <c r="I11" s="30">
        <f>F11-H11</f>
        <v>2387554.9</v>
      </c>
    </row>
    <row r="12" spans="1:9" ht="14.25">
      <c r="A12" s="96" t="s">
        <v>2</v>
      </c>
      <c r="B12" s="81">
        <v>33</v>
      </c>
      <c r="C12" s="81">
        <v>29</v>
      </c>
      <c r="D12" s="81">
        <v>11</v>
      </c>
      <c r="E12" s="55">
        <v>9</v>
      </c>
      <c r="F12" s="71">
        <v>60414.03</v>
      </c>
      <c r="G12" s="8"/>
      <c r="H12" s="64">
        <v>43580.47</v>
      </c>
      <c r="I12" s="64">
        <f>F12-H12</f>
        <v>16833.559999999998</v>
      </c>
    </row>
    <row r="13" spans="1:9" ht="14.25">
      <c r="A13" s="99"/>
      <c r="B13" s="82"/>
      <c r="C13" s="82"/>
      <c r="D13" s="56"/>
      <c r="E13" s="56"/>
      <c r="F13" s="72"/>
      <c r="G13" s="8"/>
      <c r="H13" s="79"/>
      <c r="I13" s="79"/>
    </row>
    <row r="14" spans="1:9" ht="8.25" customHeight="1">
      <c r="A14" s="100"/>
      <c r="B14" s="84"/>
      <c r="C14" s="84"/>
      <c r="D14" s="57"/>
      <c r="E14" s="57"/>
      <c r="F14" s="75"/>
      <c r="G14" s="18"/>
      <c r="H14" s="80"/>
      <c r="I14" s="80"/>
    </row>
    <row r="15" spans="1:9" ht="12.75" customHeight="1">
      <c r="A15" s="21" t="s">
        <v>10</v>
      </c>
      <c r="B15" s="14"/>
      <c r="C15" s="17"/>
      <c r="D15" s="14"/>
      <c r="E15" s="23"/>
      <c r="F15" s="29">
        <v>41411.01</v>
      </c>
      <c r="G15" s="9"/>
      <c r="H15" s="31">
        <v>33128.81</v>
      </c>
      <c r="I15" s="31">
        <f>F15-H15</f>
        <v>8282.200000000004</v>
      </c>
    </row>
    <row r="16" spans="1:9" ht="12.75" customHeight="1" thickBot="1">
      <c r="A16" s="22" t="s">
        <v>11</v>
      </c>
      <c r="B16" s="14"/>
      <c r="C16" s="17"/>
      <c r="D16" s="14"/>
      <c r="E16" s="23"/>
      <c r="F16" s="28">
        <v>19003.02</v>
      </c>
      <c r="G16" s="9"/>
      <c r="H16" s="30">
        <v>10451.66</v>
      </c>
      <c r="I16" s="30">
        <f>F16-H16</f>
        <v>8551.36</v>
      </c>
    </row>
    <row r="17" spans="1:9" ht="14.25">
      <c r="A17" s="88" t="s">
        <v>17</v>
      </c>
      <c r="B17" s="81">
        <v>2649</v>
      </c>
      <c r="C17" s="81">
        <v>1340</v>
      </c>
      <c r="D17" s="52">
        <v>1179</v>
      </c>
      <c r="E17" s="55" t="s">
        <v>23</v>
      </c>
      <c r="F17" s="58">
        <v>197847284.20995495</v>
      </c>
      <c r="G17" s="8"/>
      <c r="H17" s="64">
        <v>156828867.51165426</v>
      </c>
      <c r="I17" s="67">
        <f>F17-H17</f>
        <v>41018416.69830069</v>
      </c>
    </row>
    <row r="18" spans="1:9" ht="14.25">
      <c r="A18" s="89"/>
      <c r="B18" s="82"/>
      <c r="C18" s="82"/>
      <c r="D18" s="53"/>
      <c r="E18" s="56"/>
      <c r="F18" s="59"/>
      <c r="G18" s="8"/>
      <c r="H18" s="65"/>
      <c r="I18" s="68"/>
    </row>
    <row r="19" spans="1:9" ht="9" customHeight="1" thickBot="1">
      <c r="A19" s="89"/>
      <c r="B19" s="84"/>
      <c r="C19" s="84"/>
      <c r="D19" s="54"/>
      <c r="E19" s="57"/>
      <c r="F19" s="59"/>
      <c r="G19" s="19"/>
      <c r="H19" s="65"/>
      <c r="I19" s="68"/>
    </row>
    <row r="20" spans="1:9" ht="14.25">
      <c r="A20" s="25" t="s">
        <v>14</v>
      </c>
      <c r="B20" s="38"/>
      <c r="C20" s="26">
        <v>763</v>
      </c>
      <c r="D20" s="38"/>
      <c r="E20" s="39" t="s">
        <v>24</v>
      </c>
      <c r="F20" s="60"/>
      <c r="G20" s="8"/>
      <c r="H20" s="66"/>
      <c r="I20" s="69"/>
    </row>
    <row r="21" spans="1:9" ht="15" customHeight="1">
      <c r="A21" s="21" t="s">
        <v>10</v>
      </c>
      <c r="B21" s="14"/>
      <c r="C21" s="17"/>
      <c r="D21" s="14"/>
      <c r="E21" s="23"/>
      <c r="F21" s="44">
        <v>192051444.83995494</v>
      </c>
      <c r="G21" s="45"/>
      <c r="H21" s="44">
        <v>153641155.87165427</v>
      </c>
      <c r="I21" s="31">
        <f>F21-H21</f>
        <v>38410288.96830067</v>
      </c>
    </row>
    <row r="22" spans="1:9" ht="15" thickBot="1">
      <c r="A22" s="22" t="s">
        <v>11</v>
      </c>
      <c r="B22" s="14"/>
      <c r="C22" s="17"/>
      <c r="D22" s="14"/>
      <c r="E22" s="23"/>
      <c r="F22" s="29">
        <v>5795839.37</v>
      </c>
      <c r="G22" s="32"/>
      <c r="H22" s="31">
        <v>3187711.64</v>
      </c>
      <c r="I22" s="34">
        <f>F22-H22</f>
        <v>2608127.73</v>
      </c>
    </row>
    <row r="23" spans="1:9" ht="14.25">
      <c r="A23" s="76" t="s">
        <v>3</v>
      </c>
      <c r="B23" s="81">
        <v>1024</v>
      </c>
      <c r="C23" s="81">
        <v>516</v>
      </c>
      <c r="D23" s="52">
        <v>371</v>
      </c>
      <c r="E23" s="61" t="s">
        <v>23</v>
      </c>
      <c r="F23" s="71">
        <v>10742939.280000001</v>
      </c>
      <c r="G23" s="8"/>
      <c r="H23" s="58">
        <v>8498995.38</v>
      </c>
      <c r="I23" s="58">
        <f>F23-H23</f>
        <v>2243943.9000000004</v>
      </c>
    </row>
    <row r="24" spans="1:9" ht="14.25">
      <c r="A24" s="83"/>
      <c r="B24" s="82"/>
      <c r="C24" s="82"/>
      <c r="D24" s="53"/>
      <c r="E24" s="62"/>
      <c r="F24" s="72"/>
      <c r="G24" s="8"/>
      <c r="H24" s="59"/>
      <c r="I24" s="59"/>
    </row>
    <row r="25" spans="1:9" ht="32.25" customHeight="1" hidden="1">
      <c r="A25" s="83"/>
      <c r="B25" s="82"/>
      <c r="C25" s="82"/>
      <c r="D25" s="53"/>
      <c r="E25" s="62"/>
      <c r="F25" s="72"/>
      <c r="G25" s="9"/>
      <c r="H25" s="59"/>
      <c r="I25" s="59"/>
    </row>
    <row r="26" spans="1:9" ht="9" customHeight="1">
      <c r="A26" s="90"/>
      <c r="B26" s="57"/>
      <c r="C26" s="57"/>
      <c r="D26" s="54"/>
      <c r="E26" s="63"/>
      <c r="F26" s="93"/>
      <c r="G26" s="19"/>
      <c r="H26" s="60"/>
      <c r="I26" s="60"/>
    </row>
    <row r="27" spans="1:9" ht="14.25">
      <c r="A27" s="21" t="s">
        <v>10</v>
      </c>
      <c r="B27" s="15"/>
      <c r="C27" s="15"/>
      <c r="D27" s="15"/>
      <c r="E27" s="24"/>
      <c r="F27" s="29">
        <v>10361515.07</v>
      </c>
      <c r="G27" s="32"/>
      <c r="H27" s="31">
        <v>8289212.0600000005</v>
      </c>
      <c r="I27" s="31">
        <f>F27-H27</f>
        <v>2072303.0099999998</v>
      </c>
    </row>
    <row r="28" spans="1:9" ht="15" thickBot="1">
      <c r="A28" s="22" t="s">
        <v>11</v>
      </c>
      <c r="B28" s="15"/>
      <c r="C28" s="15"/>
      <c r="D28" s="15"/>
      <c r="E28" s="24"/>
      <c r="F28" s="33">
        <v>381424.21</v>
      </c>
      <c r="G28" s="32"/>
      <c r="H28" s="34">
        <v>209783.32</v>
      </c>
      <c r="I28" s="34">
        <f>F28-H28</f>
        <v>171640.89</v>
      </c>
    </row>
    <row r="29" spans="1:9" ht="14.25">
      <c r="A29" s="85" t="s">
        <v>16</v>
      </c>
      <c r="B29" s="81">
        <v>23</v>
      </c>
      <c r="C29" s="81">
        <v>8</v>
      </c>
      <c r="D29" s="81">
        <v>12</v>
      </c>
      <c r="E29" s="55" t="s">
        <v>23</v>
      </c>
      <c r="F29" s="58">
        <v>165930.14</v>
      </c>
      <c r="G29" s="32"/>
      <c r="H29" s="71">
        <v>132744.11</v>
      </c>
      <c r="I29" s="58">
        <f>F29-H29</f>
        <v>33186.03000000003</v>
      </c>
    </row>
    <row r="30" spans="1:9" ht="14.25">
      <c r="A30" s="86"/>
      <c r="B30" s="82"/>
      <c r="C30" s="82"/>
      <c r="D30" s="56"/>
      <c r="E30" s="56"/>
      <c r="F30" s="59"/>
      <c r="G30" s="32"/>
      <c r="H30" s="72"/>
      <c r="I30" s="59"/>
    </row>
    <row r="31" spans="1:9" ht="11.25" customHeight="1" thickBot="1">
      <c r="A31" s="87"/>
      <c r="B31" s="84"/>
      <c r="C31" s="84"/>
      <c r="D31" s="57"/>
      <c r="E31" s="57"/>
      <c r="F31" s="59"/>
      <c r="G31" s="35"/>
      <c r="H31" s="72"/>
      <c r="I31" s="59"/>
    </row>
    <row r="32" spans="1:9" ht="14.25">
      <c r="A32" s="25" t="s">
        <v>15</v>
      </c>
      <c r="B32" s="38"/>
      <c r="C32" s="26">
        <v>16</v>
      </c>
      <c r="D32" s="38"/>
      <c r="E32" s="27" t="s">
        <v>26</v>
      </c>
      <c r="F32" s="70"/>
      <c r="G32" s="9"/>
      <c r="H32" s="73"/>
      <c r="I32" s="60"/>
    </row>
    <row r="33" spans="1:9" ht="14.25">
      <c r="A33" s="22" t="s">
        <v>10</v>
      </c>
      <c r="B33" s="15"/>
      <c r="C33" s="15"/>
      <c r="D33" s="15"/>
      <c r="E33" s="24"/>
      <c r="F33" s="29">
        <v>165930.14</v>
      </c>
      <c r="G33" s="32"/>
      <c r="H33" s="31">
        <v>132744.11</v>
      </c>
      <c r="I33" s="31">
        <f>F33-H33</f>
        <v>33186.03000000003</v>
      </c>
    </row>
    <row r="34" spans="1:9" ht="15" thickBot="1">
      <c r="A34" s="22" t="s">
        <v>11</v>
      </c>
      <c r="B34" s="15"/>
      <c r="C34" s="15"/>
      <c r="D34" s="15"/>
      <c r="E34" s="24"/>
      <c r="F34" s="16">
        <v>0</v>
      </c>
      <c r="G34" s="8"/>
      <c r="H34" s="12">
        <v>0</v>
      </c>
      <c r="I34" s="12">
        <v>0</v>
      </c>
    </row>
    <row r="35" spans="1:9" ht="14.25">
      <c r="A35" s="76" t="s">
        <v>4</v>
      </c>
      <c r="B35" s="81">
        <v>238</v>
      </c>
      <c r="C35" s="81">
        <v>130</v>
      </c>
      <c r="D35" s="81">
        <v>95</v>
      </c>
      <c r="E35" s="55" t="s">
        <v>23</v>
      </c>
      <c r="F35" s="71">
        <v>1198870.44</v>
      </c>
      <c r="G35" s="32"/>
      <c r="H35" s="58">
        <v>959096.37</v>
      </c>
      <c r="I35" s="58">
        <f>F35-H35</f>
        <v>239774.06999999995</v>
      </c>
    </row>
    <row r="36" spans="1:9" s="4" customFormat="1" ht="14.25">
      <c r="A36" s="83"/>
      <c r="B36" s="82"/>
      <c r="C36" s="82"/>
      <c r="D36" s="56"/>
      <c r="E36" s="56"/>
      <c r="F36" s="72"/>
      <c r="G36" s="32"/>
      <c r="H36" s="59"/>
      <c r="I36" s="59"/>
    </row>
    <row r="37" spans="1:9" ht="9" customHeight="1">
      <c r="A37" s="83"/>
      <c r="B37" s="84"/>
      <c r="C37" s="84"/>
      <c r="D37" s="57"/>
      <c r="E37" s="57"/>
      <c r="F37" s="75"/>
      <c r="G37" s="35"/>
      <c r="H37" s="74"/>
      <c r="I37" s="74"/>
    </row>
    <row r="38" spans="1:9" ht="14.25">
      <c r="A38" s="22" t="s">
        <v>10</v>
      </c>
      <c r="B38" s="15"/>
      <c r="C38" s="15"/>
      <c r="D38" s="15"/>
      <c r="E38" s="24"/>
      <c r="F38" s="29">
        <v>1198870.44</v>
      </c>
      <c r="G38" s="32">
        <v>959096.37</v>
      </c>
      <c r="H38" s="31">
        <v>959096.37</v>
      </c>
      <c r="I38" s="31">
        <f>F38-H38</f>
        <v>239774.06999999995</v>
      </c>
    </row>
    <row r="39" spans="1:9" ht="15" thickBot="1">
      <c r="A39" s="22" t="s">
        <v>11</v>
      </c>
      <c r="B39" s="15"/>
      <c r="C39" s="15"/>
      <c r="D39" s="15"/>
      <c r="E39" s="24"/>
      <c r="F39" s="16">
        <v>0</v>
      </c>
      <c r="G39" s="8"/>
      <c r="H39" s="12">
        <v>0</v>
      </c>
      <c r="I39" s="12">
        <v>0</v>
      </c>
    </row>
    <row r="40" spans="1:9" ht="12.75" customHeight="1">
      <c r="A40" s="76" t="s">
        <v>5</v>
      </c>
      <c r="B40" s="81">
        <v>174</v>
      </c>
      <c r="C40" s="81">
        <v>80</v>
      </c>
      <c r="D40" s="81">
        <v>66</v>
      </c>
      <c r="E40" s="55" t="s">
        <v>23</v>
      </c>
      <c r="F40" s="71">
        <v>127589.86</v>
      </c>
      <c r="G40" s="36"/>
      <c r="H40" s="58">
        <v>102071.89</v>
      </c>
      <c r="I40" s="58">
        <f>F40-H40</f>
        <v>25517.97</v>
      </c>
    </row>
    <row r="41" spans="1:9" ht="12.75">
      <c r="A41" s="77"/>
      <c r="B41" s="82"/>
      <c r="C41" s="82"/>
      <c r="D41" s="56"/>
      <c r="E41" s="56"/>
      <c r="F41" s="72"/>
      <c r="G41" s="36"/>
      <c r="H41" s="59"/>
      <c r="I41" s="59"/>
    </row>
    <row r="42" spans="1:9" ht="12.75">
      <c r="A42" s="78"/>
      <c r="B42" s="84"/>
      <c r="C42" s="84"/>
      <c r="D42" s="57"/>
      <c r="E42" s="57"/>
      <c r="F42" s="75"/>
      <c r="G42" s="37"/>
      <c r="H42" s="74"/>
      <c r="I42" s="74"/>
    </row>
    <row r="43" spans="1:9" ht="14.25">
      <c r="A43" s="22" t="s">
        <v>10</v>
      </c>
      <c r="B43" s="15"/>
      <c r="C43" s="15"/>
      <c r="D43" s="15"/>
      <c r="E43" s="24"/>
      <c r="F43" s="29">
        <v>127589.86</v>
      </c>
      <c r="G43" s="32"/>
      <c r="H43" s="31">
        <v>102071.89</v>
      </c>
      <c r="I43" s="31">
        <f>F43-H43</f>
        <v>25517.97</v>
      </c>
    </row>
    <row r="44" spans="1:9" ht="15" thickBot="1">
      <c r="A44" s="22" t="s">
        <v>11</v>
      </c>
      <c r="B44" s="15"/>
      <c r="C44" s="15"/>
      <c r="D44" s="15"/>
      <c r="E44" s="24"/>
      <c r="F44" s="16">
        <v>0</v>
      </c>
      <c r="G44" s="8"/>
      <c r="H44" s="12">
        <v>0</v>
      </c>
      <c r="I44" s="12">
        <v>0</v>
      </c>
    </row>
    <row r="45" spans="1:9" ht="24.75" customHeight="1">
      <c r="A45" s="101" t="s">
        <v>6</v>
      </c>
      <c r="B45" s="102">
        <f>B7+B12+B17+B23+B29+B35+B40</f>
        <v>25080</v>
      </c>
      <c r="C45" s="103">
        <f>C7+C12+C17+C20+C23+C29+C32+C35+C40</f>
        <v>22182</v>
      </c>
      <c r="D45" s="103">
        <f>D7+D12+D17+D23+D29+D35+D40</f>
        <v>7388</v>
      </c>
      <c r="E45" s="103">
        <v>4437</v>
      </c>
      <c r="F45" s="104">
        <f>F7+F12+F17+F23+F29+F35+F40</f>
        <v>606798764.4099549</v>
      </c>
      <c r="G45" s="105"/>
      <c r="H45" s="104">
        <f>H7+H12+H17+H23+H29+H35+H40</f>
        <v>482563525.2116543</v>
      </c>
      <c r="I45" s="104">
        <f>I7+I12+I17+I23+I29+I35+I40</f>
        <v>124235239.19830066</v>
      </c>
    </row>
    <row r="46" spans="1:9" ht="14.25">
      <c r="A46" s="106" t="s">
        <v>10</v>
      </c>
      <c r="B46" s="107"/>
      <c r="C46" s="107"/>
      <c r="D46" s="107"/>
      <c r="E46" s="107"/>
      <c r="F46" s="108">
        <f>F10+F15+F21+F27+F33+F38+F43</f>
        <v>595296820.299955</v>
      </c>
      <c r="G46" s="108"/>
      <c r="H46" s="108">
        <f>H10+H15+H21+H27+H33+H38+H43</f>
        <v>476237455.9816543</v>
      </c>
      <c r="I46" s="108">
        <f>F46+H46</f>
        <v>1071534276.2816093</v>
      </c>
    </row>
    <row r="47" spans="1:9" ht="15" thickBot="1">
      <c r="A47" s="106" t="s">
        <v>11</v>
      </c>
      <c r="B47" s="109"/>
      <c r="C47" s="109"/>
      <c r="D47" s="109"/>
      <c r="E47" s="109"/>
      <c r="F47" s="110">
        <f>F11+F16+F22+F28</f>
        <v>11501944.11</v>
      </c>
      <c r="G47" s="110"/>
      <c r="H47" s="110">
        <f>H11+H16+H22+H28</f>
        <v>6326069.23</v>
      </c>
      <c r="I47" s="110">
        <f>F47+H47</f>
        <v>17828013.34</v>
      </c>
    </row>
    <row r="48" spans="1:9" ht="12.75">
      <c r="A48" s="13" t="s">
        <v>25</v>
      </c>
      <c r="B48" s="13"/>
      <c r="C48" s="13"/>
      <c r="D48" s="13"/>
      <c r="E48" s="13"/>
      <c r="F48" s="43"/>
      <c r="H48" s="42"/>
      <c r="I48" s="42"/>
    </row>
    <row r="49" spans="1:6" ht="12.75">
      <c r="A49" s="10" t="s">
        <v>29</v>
      </c>
      <c r="B49" s="20"/>
      <c r="C49" s="13"/>
      <c r="D49" s="20"/>
      <c r="E49" s="13"/>
      <c r="F49" s="13"/>
    </row>
  </sheetData>
  <mergeCells count="57">
    <mergeCell ref="B40:B42"/>
    <mergeCell ref="C40:C42"/>
    <mergeCell ref="H7:H9"/>
    <mergeCell ref="I7:I9"/>
    <mergeCell ref="B7:B9"/>
    <mergeCell ref="C7:C9"/>
    <mergeCell ref="B35:B37"/>
    <mergeCell ref="C35:C37"/>
    <mergeCell ref="H35:H37"/>
    <mergeCell ref="I35:I37"/>
    <mergeCell ref="A1:I1"/>
    <mergeCell ref="F23:F26"/>
    <mergeCell ref="F7:F9"/>
    <mergeCell ref="F12:F14"/>
    <mergeCell ref="B12:B14"/>
    <mergeCell ref="C12:C14"/>
    <mergeCell ref="A7:A9"/>
    <mergeCell ref="A12:A14"/>
    <mergeCell ref="D7:D9"/>
    <mergeCell ref="D23:D26"/>
    <mergeCell ref="A35:A37"/>
    <mergeCell ref="B17:B19"/>
    <mergeCell ref="C17:C19"/>
    <mergeCell ref="B23:B26"/>
    <mergeCell ref="B29:B31"/>
    <mergeCell ref="A29:A31"/>
    <mergeCell ref="A17:A19"/>
    <mergeCell ref="A23:A26"/>
    <mergeCell ref="C29:C31"/>
    <mergeCell ref="A40:A42"/>
    <mergeCell ref="H12:H14"/>
    <mergeCell ref="I12:I14"/>
    <mergeCell ref="C23:C26"/>
    <mergeCell ref="H23:H26"/>
    <mergeCell ref="I23:I26"/>
    <mergeCell ref="D12:D14"/>
    <mergeCell ref="D29:D31"/>
    <mergeCell ref="D35:D37"/>
    <mergeCell ref="D40:D42"/>
    <mergeCell ref="H40:H42"/>
    <mergeCell ref="F40:F42"/>
    <mergeCell ref="I40:I42"/>
    <mergeCell ref="F35:F37"/>
    <mergeCell ref="E7:E9"/>
    <mergeCell ref="E12:E14"/>
    <mergeCell ref="E29:E31"/>
    <mergeCell ref="E35:E37"/>
    <mergeCell ref="H17:H20"/>
    <mergeCell ref="I17:I20"/>
    <mergeCell ref="F29:F32"/>
    <mergeCell ref="H29:H32"/>
    <mergeCell ref="I29:I32"/>
    <mergeCell ref="D17:D19"/>
    <mergeCell ref="E17:E19"/>
    <mergeCell ref="E40:E42"/>
    <mergeCell ref="F17:F20"/>
    <mergeCell ref="E23:E26"/>
  </mergeCells>
  <printOptions/>
  <pageMargins left="0.81" right="0.47" top="0.56" bottom="0.59" header="0.51" footer="0.49212598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jana.hvizdova</cp:lastModifiedBy>
  <cp:lastPrinted>2011-02-02T11:04:00Z</cp:lastPrinted>
  <dcterms:created xsi:type="dcterms:W3CDTF">2009-07-30T10:38:29Z</dcterms:created>
  <dcterms:modified xsi:type="dcterms:W3CDTF">2011-02-22T12:35:51Z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