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4170" activeTab="0"/>
  </bookViews>
  <sheets>
    <sheet name="2010" sheetId="1" r:id="rId1"/>
  </sheets>
  <definedNames>
    <definedName name="_xlnm.Print_Titles" localSheetId="0">'2010'!$1:$3</definedName>
  </definedNames>
  <calcPr fullCalcOnLoad="1"/>
</workbook>
</file>

<file path=xl/sharedStrings.xml><?xml version="1.0" encoding="utf-8"?>
<sst xmlns="http://schemas.openxmlformats.org/spreadsheetml/2006/main" count="105" uniqueCount="99">
  <si>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</si>
  <si>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</si>
  <si>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</si>
  <si>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</si>
  <si>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</si>
  <si>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</si>
  <si>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</si>
  <si>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</si>
  <si>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</si>
  <si>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</si>
  <si>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</si>
  <si>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Piešťany</t>
  </si>
  <si>
    <t>Senica</t>
  </si>
  <si>
    <t>Skalica</t>
  </si>
  <si>
    <t>Trnava</t>
  </si>
  <si>
    <t>Trnavský kraj</t>
  </si>
  <si>
    <t>Ilava</t>
  </si>
  <si>
    <t>Myjava</t>
  </si>
  <si>
    <t>Nové Mesto n/V</t>
  </si>
  <si>
    <t>Považská Bystrica</t>
  </si>
  <si>
    <t>Prievidza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</si>
  <si>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</si>
  <si>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</si>
  <si>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</si>
  <si>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</si>
  <si>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</si>
  <si>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</si>
  <si>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</si>
  <si>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</si>
  <si>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</si>
  <si>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</si>
  <si>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</si>
  <si>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</si>
  <si>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</si>
  <si>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</si>
  <si>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</si>
  <si>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</si>
  <si>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</si>
  <si>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</si>
  <si>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</si>
  <si>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</si>
  <si>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</si>
  <si>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</si>
  <si>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</si>
  <si>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</si>
  <si>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</si>
  <si>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</si>
  <si>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</si>
  <si>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</si>
  <si>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</si>
  <si>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</si>
  <si>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</si>
  <si>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</si>
  <si>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</si>
  <si>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</si>
  <si>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</si>
  <si>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</si>
  <si>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</si>
  <si>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</si>
  <si>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</si>
  <si>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</si>
  <si>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</si>
  <si>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</si>
  <si>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</si>
  <si>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</si>
  <si>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</si>
  <si>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</si>
  <si>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</si>
  <si>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</si>
  <si>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</si>
  <si>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</si>
  <si>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</si>
  <si>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</si>
  <si>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</si>
  <si>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</si>
  <si>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</si>
  <si>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</si>
  <si>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</si>
  <si>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</si>
  <si>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</si>
  <si>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</si>
  <si>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</si>
  <si>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</si>
  <si>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</si>
  <si>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</si>
  <si>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</si>
  <si>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Košice okolie</t>
  </si>
  <si>
    <t>BV</t>
  </si>
  <si>
    <t>TV</t>
  </si>
  <si>
    <t>SP</t>
  </si>
  <si>
    <t>Počet zmlúv spolu</t>
  </si>
  <si>
    <t xml:space="preserve">Počet bytov </t>
  </si>
  <si>
    <t>Bánovce n/Bebravou</t>
  </si>
  <si>
    <t xml:space="preserve">Poskytnutá podpora ( v eurách) </t>
  </si>
  <si>
    <t>Poskytnutá podpora spolu (v eurách)</t>
  </si>
  <si>
    <t>Vysvetlivky:</t>
  </si>
  <si>
    <t>BV - obstaranie nájomných bytov</t>
  </si>
  <si>
    <t>TV - obstaranie technickej vybavenosti k nájomným bytom alebo rodinným domom</t>
  </si>
  <si>
    <t>SP - odstránenie systémových porúch bytových domov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</si>
</sst>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0\ [$Sk-41B]_-;\-* #,##0.00\ [$Sk-41B]_-;_-* &quot;-&quot;??\ [$Sk-41B]_-;_-@_-"/>
    <numFmt numFmtId="181" formatCode="#,##0.0"/>
    <numFmt numFmtId="182" formatCode="#,##0.00\ &quot;Sk&quot;"/>
    <numFmt numFmtId="183" formatCode="#,##0\ &quot;Sk&quot;"/>
    <numFmt numFmtId="184" formatCode="\1\9\6\6"/>
    <numFmt numFmtId="185" formatCode="\1\9\9\6"/>
    <numFmt numFmtId="186" formatCode="\1\9\9\6\1\9\9\7"/>
    <numFmt numFmtId="187" formatCode="\1\9\9\7"/>
    <numFmt numFmtId="188" formatCode="d/m/yy"/>
    <numFmt numFmtId="189" formatCode="#,##0.000"/>
    <numFmt numFmtId="190" formatCode="#,##0.0000"/>
    <numFmt numFmtId="191" formatCode="#,##0.00000"/>
    <numFmt numFmtId="192" formatCode="#,##0.000000"/>
    <numFmt numFmtId="193" formatCode="0.0%"/>
  </numFmts>
  <fonts count="44">
    <font>
      <sz val="10"/>
      <name val="Arial CE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10" xfId="58" applyFont="1" applyBorder="1" applyAlignment="1">
      <alignment horizontal="left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4" fontId="21" fillId="0" borderId="11" xfId="58" applyNumberFormat="1" applyFont="1" applyBorder="1" applyAlignment="1">
      <alignment horizontal="center" vertical="center"/>
      <protection/>
    </xf>
    <xf numFmtId="4" fontId="21" fillId="0" borderId="11" xfId="0" applyNumberFormat="1" applyFont="1" applyBorder="1" applyAlignment="1">
      <alignment horizontal="center" vertical="center"/>
    </xf>
    <xf numFmtId="4" fontId="21" fillId="0" borderId="11" xfId="58" applyNumberFormat="1" applyFont="1" applyBorder="1" applyAlignment="1">
      <alignment horizontal="center" vertical="center" wrapText="1"/>
      <protection/>
    </xf>
    <xf numFmtId="3" fontId="21" fillId="0" borderId="12" xfId="58" applyNumberFormat="1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58" applyFont="1">
      <alignment/>
      <protection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4" fontId="21" fillId="0" borderId="19" xfId="58" applyNumberFormat="1" applyFont="1" applyBorder="1" applyAlignment="1">
      <alignment horizontal="center" vertical="center"/>
      <protection/>
    </xf>
    <xf numFmtId="4" fontId="21" fillId="0" borderId="16" xfId="58" applyNumberFormat="1" applyFont="1" applyBorder="1" applyAlignment="1">
      <alignment horizontal="center" vertical="center"/>
      <protection/>
    </xf>
    <xf numFmtId="4" fontId="21" fillId="0" borderId="17" xfId="58" applyNumberFormat="1" applyFont="1" applyBorder="1" applyAlignment="1">
      <alignment horizontal="center" vertical="center"/>
      <protection/>
    </xf>
    <xf numFmtId="4" fontId="21" fillId="0" borderId="18" xfId="0" applyNumberFormat="1" applyFont="1" applyBorder="1" applyAlignment="1">
      <alignment/>
    </xf>
    <xf numFmtId="3" fontId="21" fillId="0" borderId="19" xfId="58" applyNumberFormat="1" applyFont="1" applyBorder="1" applyAlignment="1">
      <alignment horizontal="center" vertical="center"/>
      <protection/>
    </xf>
    <xf numFmtId="3" fontId="21" fillId="0" borderId="16" xfId="58" applyNumberFormat="1" applyFont="1" applyBorder="1" applyAlignment="1">
      <alignment horizontal="center" vertical="center"/>
      <protection/>
    </xf>
    <xf numFmtId="3" fontId="21" fillId="0" borderId="20" xfId="58" applyNumberFormat="1" applyFont="1" applyBorder="1" applyAlignment="1">
      <alignment horizontal="center" vertical="center"/>
      <protection/>
    </xf>
    <xf numFmtId="0" fontId="23" fillId="0" borderId="0" xfId="58" applyFont="1">
      <alignment/>
      <protection/>
    </xf>
    <xf numFmtId="0" fontId="24" fillId="0" borderId="21" xfId="58" applyFont="1" applyBorder="1">
      <alignment/>
      <protection/>
    </xf>
    <xf numFmtId="0" fontId="24" fillId="0" borderId="22" xfId="58" applyFont="1" applyBorder="1">
      <alignment/>
      <protection/>
    </xf>
    <xf numFmtId="4" fontId="24" fillId="0" borderId="22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0" fontId="21" fillId="0" borderId="0" xfId="58" applyFont="1">
      <alignment/>
      <protection/>
    </xf>
    <xf numFmtId="0" fontId="24" fillId="0" borderId="24" xfId="58" applyFont="1" applyBorder="1">
      <alignment/>
      <protection/>
    </xf>
    <xf numFmtId="0" fontId="24" fillId="0" borderId="25" xfId="58" applyFont="1" applyBorder="1">
      <alignment/>
      <protection/>
    </xf>
    <xf numFmtId="0" fontId="24" fillId="0" borderId="26" xfId="58" applyFont="1" applyBorder="1">
      <alignment/>
      <protection/>
    </xf>
    <xf numFmtId="4" fontId="24" fillId="0" borderId="27" xfId="0" applyNumberFormat="1" applyFont="1" applyBorder="1" applyAlignment="1">
      <alignment vertical="center"/>
    </xf>
    <xf numFmtId="4" fontId="24" fillId="0" borderId="25" xfId="0" applyNumberFormat="1" applyFont="1" applyBorder="1" applyAlignment="1">
      <alignment vertical="center"/>
    </xf>
    <xf numFmtId="4" fontId="24" fillId="0" borderId="0" xfId="58" applyNumberFormat="1" applyFont="1" applyBorder="1">
      <alignment/>
      <protection/>
    </xf>
    <xf numFmtId="3" fontId="24" fillId="0" borderId="27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0" fontId="24" fillId="0" borderId="0" xfId="58" applyFont="1">
      <alignment/>
      <protection/>
    </xf>
    <xf numFmtId="4" fontId="24" fillId="0" borderId="26" xfId="0" applyNumberFormat="1" applyFont="1" applyBorder="1" applyAlignment="1">
      <alignment vertical="center"/>
    </xf>
    <xf numFmtId="0" fontId="21" fillId="33" borderId="29" xfId="58" applyFont="1" applyFill="1" applyBorder="1" applyAlignment="1">
      <alignment horizontal="left"/>
      <protection/>
    </xf>
    <xf numFmtId="0" fontId="21" fillId="33" borderId="30" xfId="58" applyFont="1" applyFill="1" applyBorder="1" applyAlignment="1">
      <alignment horizontal="right"/>
      <protection/>
    </xf>
    <xf numFmtId="0" fontId="21" fillId="33" borderId="31" xfId="58" applyFont="1" applyFill="1" applyBorder="1" applyAlignment="1">
      <alignment horizontal="right"/>
      <protection/>
    </xf>
    <xf numFmtId="4" fontId="21" fillId="34" borderId="32" xfId="0" applyNumberFormat="1" applyFont="1" applyFill="1" applyBorder="1" applyAlignment="1">
      <alignment vertical="center"/>
    </xf>
    <xf numFmtId="4" fontId="21" fillId="34" borderId="30" xfId="0" applyNumberFormat="1" applyFont="1" applyFill="1" applyBorder="1" applyAlignment="1">
      <alignment vertical="center"/>
    </xf>
    <xf numFmtId="4" fontId="21" fillId="34" borderId="31" xfId="0" applyNumberFormat="1" applyFont="1" applyFill="1" applyBorder="1" applyAlignment="1">
      <alignment vertical="center"/>
    </xf>
    <xf numFmtId="3" fontId="21" fillId="34" borderId="32" xfId="0" applyNumberFormat="1" applyFont="1" applyFill="1" applyBorder="1" applyAlignment="1">
      <alignment vertical="center"/>
    </xf>
    <xf numFmtId="3" fontId="21" fillId="34" borderId="30" xfId="0" applyNumberFormat="1" applyFont="1" applyFill="1" applyBorder="1" applyAlignment="1">
      <alignment vertical="center"/>
    </xf>
    <xf numFmtId="3" fontId="21" fillId="34" borderId="33" xfId="0" applyNumberFormat="1" applyFont="1" applyFill="1" applyBorder="1" applyAlignment="1">
      <alignment vertical="center"/>
    </xf>
    <xf numFmtId="3" fontId="24" fillId="0" borderId="0" xfId="58" applyNumberFormat="1" applyFont="1" applyBorder="1">
      <alignment/>
      <protection/>
    </xf>
    <xf numFmtId="3" fontId="24" fillId="0" borderId="28" xfId="58" applyNumberFormat="1" applyFont="1" applyBorder="1">
      <alignment/>
      <protection/>
    </xf>
    <xf numFmtId="3" fontId="24" fillId="0" borderId="34" xfId="0" applyNumberFormat="1" applyFont="1" applyBorder="1" applyAlignment="1">
      <alignment vertical="center"/>
    </xf>
    <xf numFmtId="0" fontId="25" fillId="33" borderId="35" xfId="58" applyFont="1" applyFill="1" applyBorder="1" applyAlignment="1">
      <alignment horizontal="left" vertical="center"/>
      <protection/>
    </xf>
    <xf numFmtId="3" fontId="25" fillId="34" borderId="16" xfId="0" applyNumberFormat="1" applyFont="1" applyFill="1" applyBorder="1" applyAlignment="1">
      <alignment vertical="center"/>
    </xf>
    <xf numFmtId="3" fontId="25" fillId="34" borderId="17" xfId="0" applyNumberFormat="1" applyFont="1" applyFill="1" applyBorder="1" applyAlignment="1">
      <alignment vertical="center"/>
    </xf>
    <xf numFmtId="4" fontId="25" fillId="34" borderId="19" xfId="0" applyNumberFormat="1" applyFont="1" applyFill="1" applyBorder="1" applyAlignment="1">
      <alignment vertical="center"/>
    </xf>
    <xf numFmtId="4" fontId="25" fillId="33" borderId="16" xfId="0" applyNumberFormat="1" applyFont="1" applyFill="1" applyBorder="1" applyAlignment="1">
      <alignment vertical="center"/>
    </xf>
    <xf numFmtId="4" fontId="25" fillId="34" borderId="17" xfId="0" applyNumberFormat="1" applyFont="1" applyFill="1" applyBorder="1" applyAlignment="1">
      <alignment vertical="center"/>
    </xf>
    <xf numFmtId="4" fontId="25" fillId="34" borderId="16" xfId="0" applyNumberFormat="1" applyFont="1" applyFill="1" applyBorder="1" applyAlignment="1">
      <alignment vertical="center"/>
    </xf>
    <xf numFmtId="3" fontId="25" fillId="34" borderId="19" xfId="0" applyNumberFormat="1" applyFont="1" applyFill="1" applyBorder="1" applyAlignment="1">
      <alignment vertical="center"/>
    </xf>
    <xf numFmtId="3" fontId="25" fillId="34" borderId="20" xfId="0" applyNumberFormat="1" applyFont="1" applyFill="1" applyBorder="1" applyAlignment="1">
      <alignment vertical="center"/>
    </xf>
    <xf numFmtId="3" fontId="25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>
      <alignment/>
      <protection/>
    </xf>
    <xf numFmtId="1" fontId="24" fillId="0" borderId="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kr97" xfId="57"/>
    <cellStyle name="normální_kraje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zoomScalePageLayoutView="0" workbookViewId="0" topLeftCell="A1">
      <pane xSplit="1" ySplit="2" topLeftCell="B39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Q51" sqref="Q51"/>
    </sheetView>
  </sheetViews>
  <sheetFormatPr defaultColWidth="9.00390625" defaultRowHeight="12.75"/>
  <cols>
    <col min="1" max="1" width="19.125" style="37" customWidth="1"/>
    <col min="2" max="4" width="4.125" style="62" customWidth="1"/>
    <col min="5" max="5" width="7.875" style="62" customWidth="1"/>
    <col min="6" max="6" width="14.25390625" style="33" bestFit="1" customWidth="1"/>
    <col min="7" max="7" width="13.125" style="33" bestFit="1" customWidth="1"/>
    <col min="8" max="8" width="13.25390625" style="33" bestFit="1" customWidth="1"/>
    <col min="9" max="9" width="19.375" style="33" customWidth="1"/>
    <col min="10" max="11" width="6.125" style="48" customWidth="1"/>
    <col min="12" max="12" width="7.25390625" style="48" customWidth="1"/>
    <col min="13" max="16384" width="9.125" style="9" customWidth="1"/>
  </cols>
  <sheetData>
    <row r="1" spans="1:12" ht="29.25" customHeight="1">
      <c r="A1" s="1" t="s">
        <v>82</v>
      </c>
      <c r="B1" s="2" t="s">
        <v>85</v>
      </c>
      <c r="C1" s="2"/>
      <c r="D1" s="2"/>
      <c r="E1" s="2" t="s">
        <v>90</v>
      </c>
      <c r="F1" s="3" t="s">
        <v>93</v>
      </c>
      <c r="G1" s="4"/>
      <c r="H1" s="4"/>
      <c r="I1" s="5" t="s">
        <v>94</v>
      </c>
      <c r="J1" s="6" t="s">
        <v>91</v>
      </c>
      <c r="K1" s="7"/>
      <c r="L1" s="8"/>
    </row>
    <row r="2" spans="1:12" s="21" customFormat="1" ht="31.5" customHeight="1" thickBot="1">
      <c r="A2" s="10"/>
      <c r="B2" s="11" t="s">
        <v>87</v>
      </c>
      <c r="C2" s="11" t="s">
        <v>88</v>
      </c>
      <c r="D2" s="12" t="s">
        <v>89</v>
      </c>
      <c r="E2" s="13"/>
      <c r="F2" s="14" t="s">
        <v>87</v>
      </c>
      <c r="G2" s="15" t="s">
        <v>88</v>
      </c>
      <c r="H2" s="16" t="s">
        <v>89</v>
      </c>
      <c r="I2" s="17"/>
      <c r="J2" s="18" t="s">
        <v>87</v>
      </c>
      <c r="K2" s="19" t="s">
        <v>88</v>
      </c>
      <c r="L2" s="20" t="s">
        <v>89</v>
      </c>
    </row>
    <row r="3" spans="1:13" s="21" customFormat="1" ht="12.75">
      <c r="A3" s="22"/>
      <c r="B3" s="23"/>
      <c r="C3" s="23"/>
      <c r="D3" s="23"/>
      <c r="E3" s="23"/>
      <c r="F3" s="24"/>
      <c r="G3" s="24"/>
      <c r="H3" s="24"/>
      <c r="I3" s="24"/>
      <c r="J3" s="25"/>
      <c r="K3" s="25"/>
      <c r="L3" s="26"/>
      <c r="M3" s="27"/>
    </row>
    <row r="4" spans="1:13" ht="12.75">
      <c r="A4" s="28" t="s">
        <v>0</v>
      </c>
      <c r="B4" s="29">
        <v>0</v>
      </c>
      <c r="C4" s="29"/>
      <c r="D4" s="30">
        <v>0</v>
      </c>
      <c r="E4" s="29">
        <f>SUM(B4:D4)</f>
        <v>0</v>
      </c>
      <c r="F4" s="31">
        <v>0</v>
      </c>
      <c r="G4" s="32">
        <v>0</v>
      </c>
      <c r="H4" s="33">
        <v>0</v>
      </c>
      <c r="I4" s="32">
        <f>SUM(F4:H4)</f>
        <v>0</v>
      </c>
      <c r="J4" s="34">
        <v>0</v>
      </c>
      <c r="K4" s="35"/>
      <c r="L4" s="36">
        <v>0</v>
      </c>
      <c r="M4" s="37"/>
    </row>
    <row r="5" spans="1:13" ht="12.75">
      <c r="A5" s="28" t="s">
        <v>1</v>
      </c>
      <c r="B5" s="29">
        <v>0</v>
      </c>
      <c r="C5" s="29"/>
      <c r="D5" s="30">
        <v>15</v>
      </c>
      <c r="E5" s="29">
        <f aca="true" t="shared" si="0" ref="E5:E10">SUM(B5:D5)</f>
        <v>15</v>
      </c>
      <c r="F5" s="31">
        <v>0</v>
      </c>
      <c r="G5" s="32">
        <v>0</v>
      </c>
      <c r="H5" s="38">
        <v>745130</v>
      </c>
      <c r="I5" s="32">
        <f aca="true" t="shared" si="1" ref="I5:I11">SUM(F5:H5)</f>
        <v>745130</v>
      </c>
      <c r="J5" s="34">
        <v>0</v>
      </c>
      <c r="K5" s="35"/>
      <c r="L5" s="36">
        <v>1133</v>
      </c>
      <c r="M5" s="37"/>
    </row>
    <row r="6" spans="1:13" ht="12.75">
      <c r="A6" s="28" t="s">
        <v>2</v>
      </c>
      <c r="B6" s="29">
        <v>0</v>
      </c>
      <c r="C6" s="29"/>
      <c r="D6" s="30">
        <v>7</v>
      </c>
      <c r="E6" s="29">
        <f t="shared" si="0"/>
        <v>7</v>
      </c>
      <c r="F6" s="31">
        <v>0</v>
      </c>
      <c r="G6" s="32">
        <v>0</v>
      </c>
      <c r="H6" s="38">
        <v>507090</v>
      </c>
      <c r="I6" s="32">
        <f t="shared" si="1"/>
        <v>507090</v>
      </c>
      <c r="J6" s="34">
        <v>0</v>
      </c>
      <c r="K6" s="35"/>
      <c r="L6" s="36">
        <v>546</v>
      </c>
      <c r="M6" s="37"/>
    </row>
    <row r="7" spans="1:13" ht="12.75">
      <c r="A7" s="28" t="s">
        <v>3</v>
      </c>
      <c r="B7" s="29">
        <v>0</v>
      </c>
      <c r="C7" s="29"/>
      <c r="D7" s="30">
        <v>10</v>
      </c>
      <c r="E7" s="29">
        <f t="shared" si="0"/>
        <v>10</v>
      </c>
      <c r="F7" s="31">
        <v>0</v>
      </c>
      <c r="G7" s="32">
        <v>0</v>
      </c>
      <c r="H7" s="38">
        <v>634950</v>
      </c>
      <c r="I7" s="32">
        <f t="shared" si="1"/>
        <v>634950</v>
      </c>
      <c r="J7" s="34">
        <v>0</v>
      </c>
      <c r="K7" s="35"/>
      <c r="L7" s="36">
        <v>639</v>
      </c>
      <c r="M7" s="37"/>
    </row>
    <row r="8" spans="1:13" ht="12.75">
      <c r="A8" s="28" t="s">
        <v>4</v>
      </c>
      <c r="B8" s="29">
        <v>1</v>
      </c>
      <c r="C8" s="29"/>
      <c r="D8" s="30">
        <v>11</v>
      </c>
      <c r="E8" s="29">
        <f t="shared" si="0"/>
        <v>12</v>
      </c>
      <c r="F8" s="31">
        <v>115680</v>
      </c>
      <c r="G8" s="32">
        <v>0</v>
      </c>
      <c r="H8" s="38">
        <v>859680</v>
      </c>
      <c r="I8" s="32">
        <f t="shared" si="1"/>
        <v>975360</v>
      </c>
      <c r="J8" s="34">
        <v>9</v>
      </c>
      <c r="K8" s="35"/>
      <c r="L8" s="36">
        <v>783</v>
      </c>
      <c r="M8" s="37"/>
    </row>
    <row r="9" spans="1:13" ht="12.75">
      <c r="A9" s="28" t="s">
        <v>5</v>
      </c>
      <c r="B9" s="29">
        <v>0</v>
      </c>
      <c r="C9" s="29"/>
      <c r="D9" s="30">
        <v>0</v>
      </c>
      <c r="E9" s="29">
        <f t="shared" si="0"/>
        <v>0</v>
      </c>
      <c r="F9" s="31">
        <v>0</v>
      </c>
      <c r="G9" s="32">
        <v>0</v>
      </c>
      <c r="H9" s="38">
        <v>0</v>
      </c>
      <c r="I9" s="32">
        <f t="shared" si="1"/>
        <v>0</v>
      </c>
      <c r="J9" s="34">
        <v>0</v>
      </c>
      <c r="K9" s="35"/>
      <c r="L9" s="36">
        <v>0</v>
      </c>
      <c r="M9" s="37"/>
    </row>
    <row r="10" spans="1:13" ht="12.75">
      <c r="A10" s="28" t="s">
        <v>6</v>
      </c>
      <c r="B10" s="29">
        <v>0</v>
      </c>
      <c r="C10" s="29"/>
      <c r="D10" s="30">
        <v>4</v>
      </c>
      <c r="E10" s="29">
        <f t="shared" si="0"/>
        <v>4</v>
      </c>
      <c r="F10" s="31">
        <v>0</v>
      </c>
      <c r="G10" s="32">
        <v>0</v>
      </c>
      <c r="H10" s="38">
        <v>140040</v>
      </c>
      <c r="I10" s="32">
        <f t="shared" si="1"/>
        <v>140040</v>
      </c>
      <c r="J10" s="34">
        <v>0</v>
      </c>
      <c r="K10" s="35"/>
      <c r="L10" s="36">
        <v>137</v>
      </c>
      <c r="M10" s="37"/>
    </row>
    <row r="11" spans="1:13" ht="12.75">
      <c r="A11" s="28" t="s">
        <v>7</v>
      </c>
      <c r="B11" s="29">
        <v>0</v>
      </c>
      <c r="C11" s="29"/>
      <c r="D11" s="30">
        <v>0</v>
      </c>
      <c r="E11" s="29">
        <f>SUM(B11:D11)</f>
        <v>0</v>
      </c>
      <c r="F11" s="31">
        <v>0</v>
      </c>
      <c r="G11" s="32">
        <v>0</v>
      </c>
      <c r="H11" s="38">
        <v>0</v>
      </c>
      <c r="I11" s="32">
        <f t="shared" si="1"/>
        <v>0</v>
      </c>
      <c r="J11" s="34">
        <v>0</v>
      </c>
      <c r="K11" s="35"/>
      <c r="L11" s="36">
        <v>0</v>
      </c>
      <c r="M11" s="37"/>
    </row>
    <row r="12" spans="1:13" ht="12.75">
      <c r="A12" s="39" t="s">
        <v>8</v>
      </c>
      <c r="B12" s="40">
        <f>SUM(B4:B11)</f>
        <v>1</v>
      </c>
      <c r="C12" s="40">
        <f>SUM(C4:C11)</f>
        <v>0</v>
      </c>
      <c r="D12" s="41">
        <f>SUM(D4:D11)</f>
        <v>47</v>
      </c>
      <c r="E12" s="40">
        <f aca="true" t="shared" si="2" ref="E12:L12">SUM(E4:E11)</f>
        <v>48</v>
      </c>
      <c r="F12" s="42">
        <f t="shared" si="2"/>
        <v>115680</v>
      </c>
      <c r="G12" s="43">
        <f t="shared" si="2"/>
        <v>0</v>
      </c>
      <c r="H12" s="44">
        <f>SUM(H4:H11)</f>
        <v>2886890</v>
      </c>
      <c r="I12" s="43">
        <f t="shared" si="2"/>
        <v>3002570</v>
      </c>
      <c r="J12" s="45">
        <f t="shared" si="2"/>
        <v>9</v>
      </c>
      <c r="K12" s="46">
        <f t="shared" si="2"/>
        <v>0</v>
      </c>
      <c r="L12" s="47">
        <f t="shared" si="2"/>
        <v>3238</v>
      </c>
      <c r="M12" s="37"/>
    </row>
    <row r="13" spans="1:13" ht="12.75">
      <c r="A13" s="22"/>
      <c r="B13" s="23"/>
      <c r="C13" s="23"/>
      <c r="D13" s="23"/>
      <c r="E13" s="23"/>
      <c r="F13" s="24"/>
      <c r="G13" s="24"/>
      <c r="H13" s="24"/>
      <c r="I13" s="24"/>
      <c r="J13" s="25"/>
      <c r="K13" s="25"/>
      <c r="L13" s="26"/>
      <c r="M13" s="37"/>
    </row>
    <row r="14" spans="1:13" ht="12.75">
      <c r="A14" s="28" t="s">
        <v>41</v>
      </c>
      <c r="B14" s="29">
        <v>0</v>
      </c>
      <c r="C14" s="29">
        <v>0</v>
      </c>
      <c r="D14" s="30">
        <v>3</v>
      </c>
      <c r="E14" s="29">
        <f>SUM(B14:D14)</f>
        <v>3</v>
      </c>
      <c r="F14" s="31">
        <v>0</v>
      </c>
      <c r="G14" s="32">
        <v>0</v>
      </c>
      <c r="H14" s="38">
        <v>94390</v>
      </c>
      <c r="I14" s="32">
        <f>SUM(F14:H14)</f>
        <v>94390</v>
      </c>
      <c r="J14" s="34">
        <v>0</v>
      </c>
      <c r="K14" s="35">
        <v>0</v>
      </c>
      <c r="L14" s="36">
        <v>117</v>
      </c>
      <c r="M14" s="37"/>
    </row>
    <row r="15" spans="1:13" ht="12.75">
      <c r="A15" s="28" t="s">
        <v>42</v>
      </c>
      <c r="B15" s="29">
        <v>0</v>
      </c>
      <c r="C15" s="29">
        <v>0</v>
      </c>
      <c r="D15" s="30">
        <v>1</v>
      </c>
      <c r="E15" s="29">
        <f aca="true" t="shared" si="3" ref="E15:E26">SUM(B15:D15)</f>
        <v>1</v>
      </c>
      <c r="F15" s="31">
        <v>0</v>
      </c>
      <c r="G15" s="32">
        <v>0</v>
      </c>
      <c r="H15" s="38">
        <v>13180</v>
      </c>
      <c r="I15" s="32">
        <f aca="true" t="shared" si="4" ref="I15:I26">SUM(F15:H15)</f>
        <v>13180</v>
      </c>
      <c r="J15" s="34">
        <v>0</v>
      </c>
      <c r="K15" s="35">
        <v>0</v>
      </c>
      <c r="L15" s="36">
        <v>20</v>
      </c>
      <c r="M15" s="37"/>
    </row>
    <row r="16" spans="1:13" ht="14.25" customHeight="1">
      <c r="A16" s="28" t="s">
        <v>43</v>
      </c>
      <c r="B16" s="29">
        <v>0</v>
      </c>
      <c r="C16" s="29">
        <v>0</v>
      </c>
      <c r="D16" s="30">
        <v>0</v>
      </c>
      <c r="E16" s="29">
        <f t="shared" si="3"/>
        <v>0</v>
      </c>
      <c r="F16" s="31">
        <v>0</v>
      </c>
      <c r="G16" s="32">
        <v>0</v>
      </c>
      <c r="H16" s="38">
        <v>0</v>
      </c>
      <c r="I16" s="32">
        <f t="shared" si="4"/>
        <v>0</v>
      </c>
      <c r="J16" s="34">
        <v>0</v>
      </c>
      <c r="K16" s="35">
        <v>0</v>
      </c>
      <c r="L16" s="36">
        <v>0</v>
      </c>
      <c r="M16" s="37"/>
    </row>
    <row r="17" spans="1:13" ht="14.25" customHeight="1">
      <c r="A17" s="28" t="s">
        <v>44</v>
      </c>
      <c r="B17" s="29">
        <v>0</v>
      </c>
      <c r="C17" s="29">
        <v>0</v>
      </c>
      <c r="D17" s="30">
        <v>0</v>
      </c>
      <c r="E17" s="29">
        <f t="shared" si="3"/>
        <v>0</v>
      </c>
      <c r="F17" s="31">
        <v>0</v>
      </c>
      <c r="G17" s="32">
        <v>0</v>
      </c>
      <c r="H17" s="38">
        <v>0</v>
      </c>
      <c r="I17" s="32">
        <f t="shared" si="4"/>
        <v>0</v>
      </c>
      <c r="J17" s="34">
        <v>0</v>
      </c>
      <c r="K17" s="35">
        <v>0</v>
      </c>
      <c r="L17" s="36">
        <v>0</v>
      </c>
      <c r="M17" s="37"/>
    </row>
    <row r="18" spans="1:13" ht="12.75">
      <c r="A18" s="28" t="s">
        <v>45</v>
      </c>
      <c r="B18" s="29">
        <v>1</v>
      </c>
      <c r="C18" s="29">
        <v>1</v>
      </c>
      <c r="D18" s="30">
        <v>4</v>
      </c>
      <c r="E18" s="29">
        <f t="shared" si="3"/>
        <v>6</v>
      </c>
      <c r="F18" s="31">
        <v>208620</v>
      </c>
      <c r="G18" s="32">
        <v>17370</v>
      </c>
      <c r="H18" s="38">
        <v>71030</v>
      </c>
      <c r="I18" s="32">
        <f t="shared" si="4"/>
        <v>297020</v>
      </c>
      <c r="J18" s="34">
        <v>16</v>
      </c>
      <c r="K18" s="35">
        <v>16</v>
      </c>
      <c r="L18" s="36">
        <v>178</v>
      </c>
      <c r="M18" s="37"/>
    </row>
    <row r="19" spans="1:13" ht="12.75">
      <c r="A19" s="28" t="s">
        <v>46</v>
      </c>
      <c r="B19" s="29">
        <v>0</v>
      </c>
      <c r="C19" s="29">
        <v>0</v>
      </c>
      <c r="D19" s="30">
        <v>1</v>
      </c>
      <c r="E19" s="29">
        <f t="shared" si="3"/>
        <v>1</v>
      </c>
      <c r="F19" s="31">
        <v>0</v>
      </c>
      <c r="G19" s="32">
        <v>0</v>
      </c>
      <c r="H19" s="38">
        <v>92950</v>
      </c>
      <c r="I19" s="32">
        <f t="shared" si="4"/>
        <v>92950</v>
      </c>
      <c r="J19" s="34">
        <v>0</v>
      </c>
      <c r="K19" s="35">
        <v>0</v>
      </c>
      <c r="L19" s="36">
        <v>71</v>
      </c>
      <c r="M19" s="37"/>
    </row>
    <row r="20" spans="1:13" ht="12.75">
      <c r="A20" s="28" t="s">
        <v>47</v>
      </c>
      <c r="B20" s="29">
        <v>0</v>
      </c>
      <c r="C20" s="29">
        <v>0</v>
      </c>
      <c r="D20" s="30">
        <v>2</v>
      </c>
      <c r="E20" s="29">
        <f t="shared" si="3"/>
        <v>2</v>
      </c>
      <c r="F20" s="31">
        <v>0</v>
      </c>
      <c r="G20" s="32">
        <v>0</v>
      </c>
      <c r="H20" s="38">
        <v>32740</v>
      </c>
      <c r="I20" s="32">
        <f t="shared" si="4"/>
        <v>32740</v>
      </c>
      <c r="J20" s="34">
        <v>0</v>
      </c>
      <c r="K20" s="35">
        <v>0</v>
      </c>
      <c r="L20" s="36">
        <v>32</v>
      </c>
      <c r="M20" s="37"/>
    </row>
    <row r="21" spans="1:13" ht="12.75">
      <c r="A21" s="28" t="s">
        <v>48</v>
      </c>
      <c r="B21" s="29">
        <v>1</v>
      </c>
      <c r="C21" s="29">
        <v>1</v>
      </c>
      <c r="D21" s="30">
        <v>1</v>
      </c>
      <c r="E21" s="29">
        <f t="shared" si="3"/>
        <v>3</v>
      </c>
      <c r="F21" s="31">
        <v>189920</v>
      </c>
      <c r="G21" s="32">
        <v>25840</v>
      </c>
      <c r="H21" s="38">
        <v>10610</v>
      </c>
      <c r="I21" s="32">
        <f t="shared" si="4"/>
        <v>226370</v>
      </c>
      <c r="J21" s="34">
        <v>12</v>
      </c>
      <c r="K21" s="35">
        <v>12</v>
      </c>
      <c r="L21" s="36">
        <v>16</v>
      </c>
      <c r="M21" s="37"/>
    </row>
    <row r="22" spans="1:13" ht="12.75">
      <c r="A22" s="28" t="s">
        <v>49</v>
      </c>
      <c r="B22" s="29">
        <v>5</v>
      </c>
      <c r="C22" s="29">
        <v>4</v>
      </c>
      <c r="D22" s="30">
        <v>11</v>
      </c>
      <c r="E22" s="29">
        <f t="shared" si="3"/>
        <v>20</v>
      </c>
      <c r="F22" s="31">
        <v>748420</v>
      </c>
      <c r="G22" s="32">
        <v>47690</v>
      </c>
      <c r="H22" s="38">
        <v>269580</v>
      </c>
      <c r="I22" s="32">
        <f t="shared" si="4"/>
        <v>1065690</v>
      </c>
      <c r="J22" s="34">
        <v>46</v>
      </c>
      <c r="K22" s="35">
        <v>38</v>
      </c>
      <c r="L22" s="36">
        <v>397</v>
      </c>
      <c r="M22" s="37"/>
    </row>
    <row r="23" spans="1:13" ht="12.75">
      <c r="A23" s="28" t="s">
        <v>50</v>
      </c>
      <c r="B23" s="29">
        <v>3</v>
      </c>
      <c r="C23" s="29">
        <v>1</v>
      </c>
      <c r="D23" s="30">
        <v>0</v>
      </c>
      <c r="E23" s="29">
        <f t="shared" si="3"/>
        <v>4</v>
      </c>
      <c r="F23" s="31">
        <v>550020</v>
      </c>
      <c r="G23" s="32">
        <v>13030</v>
      </c>
      <c r="H23" s="38">
        <v>0</v>
      </c>
      <c r="I23" s="32">
        <f t="shared" si="4"/>
        <v>563050</v>
      </c>
      <c r="J23" s="34">
        <v>36</v>
      </c>
      <c r="K23" s="35">
        <v>12</v>
      </c>
      <c r="L23" s="36">
        <v>0</v>
      </c>
      <c r="M23" s="37"/>
    </row>
    <row r="24" spans="1:13" ht="12.75">
      <c r="A24" s="28" t="s">
        <v>51</v>
      </c>
      <c r="B24" s="29">
        <v>1</v>
      </c>
      <c r="C24" s="29">
        <v>1</v>
      </c>
      <c r="D24" s="30">
        <v>2</v>
      </c>
      <c r="E24" s="29">
        <f t="shared" si="3"/>
        <v>4</v>
      </c>
      <c r="F24" s="31">
        <v>495090</v>
      </c>
      <c r="G24" s="32">
        <v>75280</v>
      </c>
      <c r="H24" s="38">
        <v>29650</v>
      </c>
      <c r="I24" s="32">
        <f t="shared" si="4"/>
        <v>600020</v>
      </c>
      <c r="J24" s="34">
        <v>43</v>
      </c>
      <c r="K24" s="35">
        <v>43</v>
      </c>
      <c r="L24" s="36">
        <v>41</v>
      </c>
      <c r="M24" s="37"/>
    </row>
    <row r="25" spans="1:13" ht="12.75">
      <c r="A25" s="28" t="s">
        <v>52</v>
      </c>
      <c r="B25" s="29">
        <v>3</v>
      </c>
      <c r="C25" s="29">
        <v>2</v>
      </c>
      <c r="D25" s="30">
        <v>0</v>
      </c>
      <c r="E25" s="29">
        <f t="shared" si="3"/>
        <v>5</v>
      </c>
      <c r="F25" s="31">
        <v>657800</v>
      </c>
      <c r="G25" s="32">
        <v>122100</v>
      </c>
      <c r="H25" s="38">
        <v>0</v>
      </c>
      <c r="I25" s="32">
        <f t="shared" si="4"/>
        <v>779900</v>
      </c>
      <c r="J25" s="34">
        <v>51</v>
      </c>
      <c r="K25" s="35">
        <v>51</v>
      </c>
      <c r="L25" s="36">
        <v>0</v>
      </c>
      <c r="M25" s="37"/>
    </row>
    <row r="26" spans="1:13" ht="12.75">
      <c r="A26" s="28" t="s">
        <v>53</v>
      </c>
      <c r="B26" s="29">
        <v>2</v>
      </c>
      <c r="C26" s="29">
        <v>1</v>
      </c>
      <c r="D26" s="30">
        <v>4</v>
      </c>
      <c r="E26" s="29">
        <f t="shared" si="3"/>
        <v>7</v>
      </c>
      <c r="F26" s="31">
        <v>485250</v>
      </c>
      <c r="G26" s="32">
        <v>58160</v>
      </c>
      <c r="H26" s="38">
        <v>311570</v>
      </c>
      <c r="I26" s="32">
        <f t="shared" si="4"/>
        <v>854980</v>
      </c>
      <c r="J26" s="34">
        <v>43</v>
      </c>
      <c r="K26" s="35">
        <v>24</v>
      </c>
      <c r="L26" s="36">
        <v>227</v>
      </c>
      <c r="M26" s="37"/>
    </row>
    <row r="27" spans="1:13" s="21" customFormat="1" ht="12.75">
      <c r="A27" s="39" t="s">
        <v>79</v>
      </c>
      <c r="B27" s="40">
        <f>SUM(B14:B26)</f>
        <v>16</v>
      </c>
      <c r="C27" s="40">
        <f>SUM(C14:C26)</f>
        <v>11</v>
      </c>
      <c r="D27" s="41">
        <f>SUM(D14:D26)</f>
        <v>29</v>
      </c>
      <c r="E27" s="40">
        <f aca="true" t="shared" si="5" ref="E27:L27">SUM(E14:E26)</f>
        <v>56</v>
      </c>
      <c r="F27" s="42">
        <f t="shared" si="5"/>
        <v>3335120</v>
      </c>
      <c r="G27" s="43">
        <f t="shared" si="5"/>
        <v>359470</v>
      </c>
      <c r="H27" s="44">
        <f>SUM(H14:H26)</f>
        <v>925700</v>
      </c>
      <c r="I27" s="43">
        <f t="shared" si="5"/>
        <v>4620290</v>
      </c>
      <c r="J27" s="45">
        <f t="shared" si="5"/>
        <v>247</v>
      </c>
      <c r="K27" s="46">
        <f t="shared" si="5"/>
        <v>196</v>
      </c>
      <c r="L27" s="47">
        <f t="shared" si="5"/>
        <v>1099</v>
      </c>
      <c r="M27" s="27"/>
    </row>
    <row r="28" spans="1:13" s="21" customFormat="1" ht="12" customHeight="1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5"/>
      <c r="L28" s="26"/>
      <c r="M28" s="27"/>
    </row>
    <row r="29" spans="1:13" ht="12.75">
      <c r="A29" s="28" t="s">
        <v>68</v>
      </c>
      <c r="B29" s="29">
        <v>0</v>
      </c>
      <c r="C29" s="29">
        <v>0</v>
      </c>
      <c r="D29" s="30">
        <v>0</v>
      </c>
      <c r="E29" s="29">
        <f>SUM(B29:D29)</f>
        <v>0</v>
      </c>
      <c r="F29" s="31">
        <v>0</v>
      </c>
      <c r="G29" s="32">
        <v>0</v>
      </c>
      <c r="H29" s="38">
        <v>0</v>
      </c>
      <c r="I29" s="32">
        <f>SUM(F29:H29)</f>
        <v>0</v>
      </c>
      <c r="J29" s="48">
        <v>0</v>
      </c>
      <c r="K29" s="35">
        <v>0</v>
      </c>
      <c r="L29" s="49">
        <v>0</v>
      </c>
      <c r="M29" s="37"/>
    </row>
    <row r="30" spans="1:13" ht="12.75">
      <c r="A30" s="28" t="s">
        <v>69</v>
      </c>
      <c r="B30" s="29">
        <v>0</v>
      </c>
      <c r="C30" s="29">
        <v>0</v>
      </c>
      <c r="D30" s="30">
        <v>9</v>
      </c>
      <c r="E30" s="29">
        <f aca="true" t="shared" si="6" ref="E30:E39">SUM(B30:D30)</f>
        <v>9</v>
      </c>
      <c r="F30" s="31">
        <v>0</v>
      </c>
      <c r="G30" s="32">
        <v>0</v>
      </c>
      <c r="H30" s="38">
        <v>470280</v>
      </c>
      <c r="I30" s="32">
        <f aca="true" t="shared" si="7" ref="I30:I39">SUM(F30:H30)</f>
        <v>470280</v>
      </c>
      <c r="J30" s="48">
        <v>0</v>
      </c>
      <c r="K30" s="35">
        <v>0</v>
      </c>
      <c r="L30" s="49">
        <v>483</v>
      </c>
      <c r="M30" s="37"/>
    </row>
    <row r="31" spans="1:13" ht="12.75">
      <c r="A31" s="28" t="s">
        <v>70</v>
      </c>
      <c r="B31" s="29">
        <v>0</v>
      </c>
      <c r="C31" s="29">
        <v>0</v>
      </c>
      <c r="D31" s="30">
        <v>0</v>
      </c>
      <c r="E31" s="29">
        <f t="shared" si="6"/>
        <v>0</v>
      </c>
      <c r="F31" s="31">
        <v>0</v>
      </c>
      <c r="G31" s="32">
        <v>0</v>
      </c>
      <c r="H31" s="38">
        <v>0</v>
      </c>
      <c r="I31" s="32">
        <f t="shared" si="7"/>
        <v>0</v>
      </c>
      <c r="J31" s="48">
        <v>0</v>
      </c>
      <c r="K31" s="35">
        <v>0</v>
      </c>
      <c r="L31" s="49">
        <v>0</v>
      </c>
      <c r="M31" s="37"/>
    </row>
    <row r="32" spans="1:13" ht="12.75">
      <c r="A32" s="28" t="s">
        <v>71</v>
      </c>
      <c r="B32" s="29">
        <v>0</v>
      </c>
      <c r="C32" s="29">
        <v>0</v>
      </c>
      <c r="D32" s="30">
        <v>1</v>
      </c>
      <c r="E32" s="29">
        <f t="shared" si="6"/>
        <v>1</v>
      </c>
      <c r="F32" s="31">
        <v>0</v>
      </c>
      <c r="G32" s="32">
        <v>0</v>
      </c>
      <c r="H32" s="38">
        <v>27790</v>
      </c>
      <c r="I32" s="32">
        <f t="shared" si="7"/>
        <v>27790</v>
      </c>
      <c r="J32" s="48">
        <v>0</v>
      </c>
      <c r="K32" s="35">
        <v>0</v>
      </c>
      <c r="L32" s="49">
        <v>28</v>
      </c>
      <c r="M32" s="37"/>
    </row>
    <row r="33" spans="1:13" ht="12.75">
      <c r="A33" s="28" t="s">
        <v>72</v>
      </c>
      <c r="B33" s="29">
        <v>0</v>
      </c>
      <c r="C33" s="29">
        <v>0</v>
      </c>
      <c r="D33" s="30">
        <v>0</v>
      </c>
      <c r="E33" s="29">
        <f t="shared" si="6"/>
        <v>0</v>
      </c>
      <c r="F33" s="31">
        <v>0</v>
      </c>
      <c r="G33" s="32">
        <v>0</v>
      </c>
      <c r="H33" s="38">
        <v>0</v>
      </c>
      <c r="I33" s="32">
        <f t="shared" si="7"/>
        <v>0</v>
      </c>
      <c r="J33" s="48">
        <v>0</v>
      </c>
      <c r="K33" s="35">
        <v>0</v>
      </c>
      <c r="L33" s="49">
        <v>0</v>
      </c>
      <c r="M33" s="37"/>
    </row>
    <row r="34" spans="1:13" ht="12.75">
      <c r="A34" s="28" t="s">
        <v>86</v>
      </c>
      <c r="B34" s="29">
        <v>5</v>
      </c>
      <c r="C34" s="29">
        <v>1</v>
      </c>
      <c r="D34" s="30">
        <v>1</v>
      </c>
      <c r="E34" s="29">
        <f t="shared" si="6"/>
        <v>7</v>
      </c>
      <c r="F34" s="31">
        <v>911960</v>
      </c>
      <c r="G34" s="32">
        <v>14520</v>
      </c>
      <c r="H34" s="38">
        <v>16700</v>
      </c>
      <c r="I34" s="32">
        <f>SUM(F34:H34)</f>
        <v>943180</v>
      </c>
      <c r="J34" s="48">
        <v>75</v>
      </c>
      <c r="K34" s="35">
        <v>19</v>
      </c>
      <c r="L34" s="49">
        <v>24</v>
      </c>
      <c r="M34" s="37"/>
    </row>
    <row r="35" spans="1:13" ht="12.75">
      <c r="A35" s="28" t="s">
        <v>73</v>
      </c>
      <c r="B35" s="29">
        <v>1</v>
      </c>
      <c r="C35" s="29">
        <v>0</v>
      </c>
      <c r="D35" s="30">
        <v>1</v>
      </c>
      <c r="E35" s="29">
        <f t="shared" si="6"/>
        <v>2</v>
      </c>
      <c r="F35" s="31">
        <v>266130</v>
      </c>
      <c r="G35" s="32">
        <v>0</v>
      </c>
      <c r="H35" s="38">
        <v>55430</v>
      </c>
      <c r="I35" s="32">
        <f t="shared" si="7"/>
        <v>321560</v>
      </c>
      <c r="J35" s="48">
        <v>30</v>
      </c>
      <c r="K35" s="35">
        <v>0</v>
      </c>
      <c r="L35" s="49">
        <v>72</v>
      </c>
      <c r="M35" s="37"/>
    </row>
    <row r="36" spans="1:13" ht="12.75">
      <c r="A36" s="28" t="s">
        <v>74</v>
      </c>
      <c r="B36" s="29">
        <v>4</v>
      </c>
      <c r="C36" s="29">
        <v>3</v>
      </c>
      <c r="D36" s="30">
        <v>0</v>
      </c>
      <c r="E36" s="29">
        <f t="shared" si="6"/>
        <v>7</v>
      </c>
      <c r="F36" s="31">
        <v>576520</v>
      </c>
      <c r="G36" s="32">
        <v>75850</v>
      </c>
      <c r="H36" s="38">
        <v>0</v>
      </c>
      <c r="I36" s="32">
        <f t="shared" si="7"/>
        <v>652370</v>
      </c>
      <c r="J36" s="48">
        <v>34</v>
      </c>
      <c r="K36" s="35">
        <v>30</v>
      </c>
      <c r="L36" s="49">
        <v>0</v>
      </c>
      <c r="M36" s="37"/>
    </row>
    <row r="37" spans="1:13" ht="12.75">
      <c r="A37" s="28" t="s">
        <v>75</v>
      </c>
      <c r="B37" s="29">
        <v>0</v>
      </c>
      <c r="C37" s="29">
        <v>0</v>
      </c>
      <c r="D37" s="30">
        <v>0</v>
      </c>
      <c r="E37" s="29">
        <f t="shared" si="6"/>
        <v>0</v>
      </c>
      <c r="F37" s="31">
        <v>0</v>
      </c>
      <c r="G37" s="32">
        <v>0</v>
      </c>
      <c r="H37" s="38">
        <v>0</v>
      </c>
      <c r="I37" s="32">
        <f t="shared" si="7"/>
        <v>0</v>
      </c>
      <c r="J37" s="48">
        <v>0</v>
      </c>
      <c r="K37" s="35">
        <v>0</v>
      </c>
      <c r="L37" s="49">
        <v>0</v>
      </c>
      <c r="M37" s="37"/>
    </row>
    <row r="38" spans="1:13" ht="12.75">
      <c r="A38" s="28" t="s">
        <v>76</v>
      </c>
      <c r="B38" s="29">
        <v>2</v>
      </c>
      <c r="C38" s="29">
        <v>2</v>
      </c>
      <c r="D38" s="30">
        <v>4</v>
      </c>
      <c r="E38" s="29">
        <f t="shared" si="6"/>
        <v>8</v>
      </c>
      <c r="F38" s="31">
        <v>200080</v>
      </c>
      <c r="G38" s="32">
        <v>46780</v>
      </c>
      <c r="H38" s="38">
        <v>243640</v>
      </c>
      <c r="I38" s="32">
        <f t="shared" si="7"/>
        <v>490500</v>
      </c>
      <c r="J38" s="48">
        <v>17</v>
      </c>
      <c r="K38" s="35">
        <v>17</v>
      </c>
      <c r="L38" s="49">
        <v>270</v>
      </c>
      <c r="M38" s="37"/>
    </row>
    <row r="39" spans="1:13" ht="12.75">
      <c r="A39" s="28" t="s">
        <v>77</v>
      </c>
      <c r="B39" s="29">
        <v>3</v>
      </c>
      <c r="C39" s="29">
        <v>2</v>
      </c>
      <c r="D39" s="30">
        <v>0</v>
      </c>
      <c r="E39" s="29">
        <f t="shared" si="6"/>
        <v>5</v>
      </c>
      <c r="F39" s="31">
        <v>255380</v>
      </c>
      <c r="G39" s="32">
        <v>28660</v>
      </c>
      <c r="H39" s="38">
        <v>0</v>
      </c>
      <c r="I39" s="32">
        <f t="shared" si="7"/>
        <v>284040</v>
      </c>
      <c r="J39" s="48">
        <v>23</v>
      </c>
      <c r="K39" s="35">
        <v>14</v>
      </c>
      <c r="L39" s="49">
        <v>0</v>
      </c>
      <c r="M39" s="37"/>
    </row>
    <row r="40" spans="1:13" ht="12.75">
      <c r="A40" s="39" t="s">
        <v>78</v>
      </c>
      <c r="B40" s="40">
        <f>SUM(B29:B39)</f>
        <v>15</v>
      </c>
      <c r="C40" s="40">
        <f>SUM(C29:C39)</f>
        <v>8</v>
      </c>
      <c r="D40" s="41">
        <f>SUM(D29:D39)</f>
        <v>16</v>
      </c>
      <c r="E40" s="40">
        <f aca="true" t="shared" si="8" ref="E40:L40">SUM(E29:E39)</f>
        <v>39</v>
      </c>
      <c r="F40" s="42">
        <f t="shared" si="8"/>
        <v>2210070</v>
      </c>
      <c r="G40" s="43">
        <f t="shared" si="8"/>
        <v>165810</v>
      </c>
      <c r="H40" s="44">
        <f>SUM(H29:H39)</f>
        <v>813840</v>
      </c>
      <c r="I40" s="43">
        <f t="shared" si="8"/>
        <v>3189720</v>
      </c>
      <c r="J40" s="45">
        <f>SUM(J29:J39)</f>
        <v>179</v>
      </c>
      <c r="K40" s="46">
        <f t="shared" si="8"/>
        <v>80</v>
      </c>
      <c r="L40" s="47">
        <f t="shared" si="8"/>
        <v>877</v>
      </c>
      <c r="M40" s="37"/>
    </row>
    <row r="41" spans="1:13" ht="12.75">
      <c r="A41" s="22"/>
      <c r="B41" s="23"/>
      <c r="C41" s="23"/>
      <c r="D41" s="23"/>
      <c r="E41" s="23"/>
      <c r="F41" s="24"/>
      <c r="G41" s="24"/>
      <c r="H41" s="24"/>
      <c r="I41" s="24"/>
      <c r="J41" s="25"/>
      <c r="K41" s="25"/>
      <c r="L41" s="26"/>
      <c r="M41" s="37"/>
    </row>
    <row r="42" spans="1:13" ht="12.75">
      <c r="A42" s="28" t="s">
        <v>22</v>
      </c>
      <c r="B42" s="29">
        <v>7</v>
      </c>
      <c r="C42" s="29">
        <v>0</v>
      </c>
      <c r="D42" s="30">
        <v>0</v>
      </c>
      <c r="E42" s="29">
        <f>SUM(B42:D42)</f>
        <v>7</v>
      </c>
      <c r="F42" s="31">
        <v>925790</v>
      </c>
      <c r="G42" s="32">
        <v>0</v>
      </c>
      <c r="H42" s="38">
        <v>0</v>
      </c>
      <c r="I42" s="32">
        <f>SUM(F42:H42)</f>
        <v>925790</v>
      </c>
      <c r="J42" s="34">
        <v>84</v>
      </c>
      <c r="K42" s="35">
        <v>0</v>
      </c>
      <c r="L42" s="36">
        <v>0</v>
      </c>
      <c r="M42" s="37"/>
    </row>
    <row r="43" spans="1:13" ht="12.75">
      <c r="A43" s="28" t="s">
        <v>23</v>
      </c>
      <c r="B43" s="29">
        <v>5</v>
      </c>
      <c r="C43" s="29">
        <v>0</v>
      </c>
      <c r="D43" s="30">
        <v>0</v>
      </c>
      <c r="E43" s="29">
        <f aca="true" t="shared" si="9" ref="E43:E48">SUM(B43:D43)</f>
        <v>5</v>
      </c>
      <c r="F43" s="31">
        <v>513800</v>
      </c>
      <c r="G43" s="32">
        <v>0</v>
      </c>
      <c r="H43" s="38">
        <v>0</v>
      </c>
      <c r="I43" s="32">
        <f aca="true" t="shared" si="10" ref="I43:I48">SUM(F43:H43)</f>
        <v>513800</v>
      </c>
      <c r="J43" s="34">
        <v>46</v>
      </c>
      <c r="K43" s="35">
        <v>0</v>
      </c>
      <c r="L43" s="36">
        <v>0</v>
      </c>
      <c r="M43" s="37"/>
    </row>
    <row r="44" spans="1:13" ht="12.75">
      <c r="A44" s="28" t="s">
        <v>24</v>
      </c>
      <c r="B44" s="29">
        <v>5</v>
      </c>
      <c r="C44" s="29">
        <v>2</v>
      </c>
      <c r="D44" s="30">
        <v>7</v>
      </c>
      <c r="E44" s="29">
        <f t="shared" si="9"/>
        <v>14</v>
      </c>
      <c r="F44" s="31">
        <v>2099300</v>
      </c>
      <c r="G44" s="32">
        <v>248390</v>
      </c>
      <c r="H44" s="38">
        <v>615510</v>
      </c>
      <c r="I44" s="32">
        <f t="shared" si="10"/>
        <v>2963200</v>
      </c>
      <c r="J44" s="34">
        <v>164</v>
      </c>
      <c r="K44" s="35">
        <v>113</v>
      </c>
      <c r="L44" s="36">
        <v>400</v>
      </c>
      <c r="M44" s="37"/>
    </row>
    <row r="45" spans="1:13" ht="12.75">
      <c r="A45" s="28" t="s">
        <v>25</v>
      </c>
      <c r="B45" s="29">
        <v>4</v>
      </c>
      <c r="C45" s="29">
        <v>0</v>
      </c>
      <c r="D45" s="30">
        <v>2</v>
      </c>
      <c r="E45" s="29">
        <f t="shared" si="9"/>
        <v>6</v>
      </c>
      <c r="F45" s="31">
        <v>548070</v>
      </c>
      <c r="G45" s="32">
        <v>0</v>
      </c>
      <c r="H45" s="38">
        <v>72080</v>
      </c>
      <c r="I45" s="32">
        <f t="shared" si="10"/>
        <v>620150</v>
      </c>
      <c r="J45" s="34">
        <v>46</v>
      </c>
      <c r="K45" s="35">
        <v>0</v>
      </c>
      <c r="L45" s="36">
        <v>55</v>
      </c>
      <c r="M45" s="37"/>
    </row>
    <row r="46" spans="1:13" ht="12.75">
      <c r="A46" s="28" t="s">
        <v>26</v>
      </c>
      <c r="B46" s="29">
        <v>1</v>
      </c>
      <c r="C46" s="29">
        <v>0</v>
      </c>
      <c r="D46" s="30">
        <v>0</v>
      </c>
      <c r="E46" s="29">
        <f t="shared" si="9"/>
        <v>1</v>
      </c>
      <c r="F46" s="31">
        <v>181410</v>
      </c>
      <c r="G46" s="32">
        <v>0</v>
      </c>
      <c r="H46" s="38">
        <v>0</v>
      </c>
      <c r="I46" s="32">
        <f t="shared" si="10"/>
        <v>181410</v>
      </c>
      <c r="J46" s="34">
        <v>16</v>
      </c>
      <c r="K46" s="35">
        <v>0</v>
      </c>
      <c r="L46" s="36">
        <v>0</v>
      </c>
      <c r="M46" s="37"/>
    </row>
    <row r="47" spans="1:13" ht="12.75">
      <c r="A47" s="28" t="s">
        <v>27</v>
      </c>
      <c r="B47" s="29">
        <v>1</v>
      </c>
      <c r="C47" s="29">
        <v>0</v>
      </c>
      <c r="D47" s="30">
        <v>0</v>
      </c>
      <c r="E47" s="29">
        <f t="shared" si="9"/>
        <v>1</v>
      </c>
      <c r="F47" s="31">
        <v>373380</v>
      </c>
      <c r="G47" s="32">
        <v>0</v>
      </c>
      <c r="H47" s="38">
        <v>0</v>
      </c>
      <c r="I47" s="32">
        <f t="shared" si="10"/>
        <v>373380</v>
      </c>
      <c r="J47" s="34">
        <v>32</v>
      </c>
      <c r="K47" s="35">
        <v>0</v>
      </c>
      <c r="L47" s="36">
        <v>0</v>
      </c>
      <c r="M47" s="37"/>
    </row>
    <row r="48" spans="1:13" ht="12.75">
      <c r="A48" s="28" t="s">
        <v>28</v>
      </c>
      <c r="B48" s="29">
        <v>3</v>
      </c>
      <c r="C48" s="29">
        <v>0</v>
      </c>
      <c r="D48" s="30">
        <v>0</v>
      </c>
      <c r="E48" s="29">
        <f t="shared" si="9"/>
        <v>3</v>
      </c>
      <c r="F48" s="31">
        <v>566150</v>
      </c>
      <c r="G48" s="32">
        <v>0</v>
      </c>
      <c r="H48" s="38">
        <v>0</v>
      </c>
      <c r="I48" s="32">
        <f t="shared" si="10"/>
        <v>566150</v>
      </c>
      <c r="J48" s="34">
        <v>46</v>
      </c>
      <c r="K48" s="35">
        <v>0</v>
      </c>
      <c r="L48" s="36">
        <v>0</v>
      </c>
      <c r="M48" s="37"/>
    </row>
    <row r="49" spans="1:13" ht="12.75">
      <c r="A49" s="39" t="s">
        <v>80</v>
      </c>
      <c r="B49" s="40">
        <f>SUM(B42:B48)</f>
        <v>26</v>
      </c>
      <c r="C49" s="40">
        <f>SUM(C42:C48)</f>
        <v>2</v>
      </c>
      <c r="D49" s="41">
        <f>SUM(D42:D48)</f>
        <v>9</v>
      </c>
      <c r="E49" s="40">
        <f aca="true" t="shared" si="11" ref="E49:L49">SUM(E42:E48)</f>
        <v>37</v>
      </c>
      <c r="F49" s="42">
        <f t="shared" si="11"/>
        <v>5207900</v>
      </c>
      <c r="G49" s="43">
        <f t="shared" si="11"/>
        <v>248390</v>
      </c>
      <c r="H49" s="44">
        <f t="shared" si="11"/>
        <v>687590</v>
      </c>
      <c r="I49" s="43">
        <f t="shared" si="11"/>
        <v>6143880</v>
      </c>
      <c r="J49" s="45">
        <f t="shared" si="11"/>
        <v>434</v>
      </c>
      <c r="K49" s="46">
        <f t="shared" si="11"/>
        <v>113</v>
      </c>
      <c r="L49" s="47">
        <f t="shared" si="11"/>
        <v>455</v>
      </c>
      <c r="M49" s="37"/>
    </row>
    <row r="50" spans="1:13" ht="12.75">
      <c r="A50" s="22"/>
      <c r="B50" s="23"/>
      <c r="C50" s="23"/>
      <c r="D50" s="23"/>
      <c r="E50" s="23"/>
      <c r="F50" s="24"/>
      <c r="G50" s="24"/>
      <c r="H50" s="24"/>
      <c r="I50" s="24"/>
      <c r="J50" s="25"/>
      <c r="K50" s="25"/>
      <c r="L50" s="26"/>
      <c r="M50" s="37"/>
    </row>
    <row r="51" spans="1:13" ht="12.75">
      <c r="A51" s="28" t="s">
        <v>54</v>
      </c>
      <c r="B51" s="29">
        <v>4</v>
      </c>
      <c r="C51" s="29">
        <v>3</v>
      </c>
      <c r="D51" s="30">
        <v>6</v>
      </c>
      <c r="E51" s="29">
        <f>SUM(B51:D51)</f>
        <v>13</v>
      </c>
      <c r="F51" s="31">
        <v>376660</v>
      </c>
      <c r="G51" s="32">
        <v>48780</v>
      </c>
      <c r="H51" s="38">
        <v>229810</v>
      </c>
      <c r="I51" s="32">
        <f>SUM(F51:H51)</f>
        <v>655250</v>
      </c>
      <c r="J51" s="34">
        <v>31</v>
      </c>
      <c r="K51" s="35">
        <v>24</v>
      </c>
      <c r="L51" s="36">
        <v>260</v>
      </c>
      <c r="M51" s="37"/>
    </row>
    <row r="52" spans="1:13" ht="12.75">
      <c r="A52" s="28" t="s">
        <v>55</v>
      </c>
      <c r="B52" s="29">
        <v>0</v>
      </c>
      <c r="C52" s="29">
        <v>0</v>
      </c>
      <c r="D52" s="30">
        <v>0</v>
      </c>
      <c r="E52" s="29">
        <f aca="true" t="shared" si="12" ref="E52:E63">SUM(B52:D52)</f>
        <v>0</v>
      </c>
      <c r="F52" s="31">
        <v>0</v>
      </c>
      <c r="G52" s="32">
        <v>0</v>
      </c>
      <c r="H52" s="38">
        <v>0</v>
      </c>
      <c r="I52" s="32">
        <f aca="true" t="shared" si="13" ref="I52:I63">SUM(F52:H52)</f>
        <v>0</v>
      </c>
      <c r="J52" s="34">
        <v>0</v>
      </c>
      <c r="K52" s="35">
        <v>0</v>
      </c>
      <c r="L52" s="36">
        <v>0</v>
      </c>
      <c r="M52" s="37"/>
    </row>
    <row r="53" spans="1:13" ht="12.75">
      <c r="A53" s="28" t="s">
        <v>56</v>
      </c>
      <c r="B53" s="29">
        <v>2</v>
      </c>
      <c r="C53" s="29">
        <v>2</v>
      </c>
      <c r="D53" s="30">
        <v>0</v>
      </c>
      <c r="E53" s="29">
        <f t="shared" si="12"/>
        <v>4</v>
      </c>
      <c r="F53" s="31">
        <v>431190</v>
      </c>
      <c r="G53" s="32">
        <v>53050</v>
      </c>
      <c r="H53" s="38">
        <v>0</v>
      </c>
      <c r="I53" s="32">
        <f t="shared" si="13"/>
        <v>484240</v>
      </c>
      <c r="J53" s="34">
        <v>28</v>
      </c>
      <c r="K53" s="35">
        <v>28</v>
      </c>
      <c r="L53" s="36">
        <v>0</v>
      </c>
      <c r="M53" s="37"/>
    </row>
    <row r="54" spans="1:13" ht="12.75">
      <c r="A54" s="28" t="s">
        <v>57</v>
      </c>
      <c r="B54" s="29">
        <v>1</v>
      </c>
      <c r="C54" s="29">
        <v>1</v>
      </c>
      <c r="D54" s="30">
        <v>0</v>
      </c>
      <c r="E54" s="29">
        <f t="shared" si="12"/>
        <v>2</v>
      </c>
      <c r="F54" s="31">
        <v>249820</v>
      </c>
      <c r="G54" s="32">
        <v>44050</v>
      </c>
      <c r="H54" s="38">
        <v>0</v>
      </c>
      <c r="I54" s="32">
        <f t="shared" si="13"/>
        <v>293870</v>
      </c>
      <c r="J54" s="34">
        <v>16</v>
      </c>
      <c r="K54" s="35">
        <v>16</v>
      </c>
      <c r="L54" s="36">
        <v>0</v>
      </c>
      <c r="M54" s="37"/>
    </row>
    <row r="55" spans="1:13" ht="12.75">
      <c r="A55" s="28" t="s">
        <v>58</v>
      </c>
      <c r="B55" s="29">
        <v>0</v>
      </c>
      <c r="C55" s="29">
        <v>0</v>
      </c>
      <c r="D55" s="30">
        <v>0</v>
      </c>
      <c r="E55" s="29">
        <f t="shared" si="12"/>
        <v>0</v>
      </c>
      <c r="F55" s="31">
        <v>0</v>
      </c>
      <c r="G55" s="32">
        <v>0</v>
      </c>
      <c r="H55" s="38">
        <v>0</v>
      </c>
      <c r="I55" s="32">
        <f t="shared" si="13"/>
        <v>0</v>
      </c>
      <c r="J55" s="34">
        <v>0</v>
      </c>
      <c r="K55" s="35">
        <v>0</v>
      </c>
      <c r="L55" s="36">
        <v>0</v>
      </c>
      <c r="M55" s="37"/>
    </row>
    <row r="56" spans="1:13" ht="12.75">
      <c r="A56" s="28" t="s">
        <v>59</v>
      </c>
      <c r="B56" s="29">
        <v>3</v>
      </c>
      <c r="C56" s="29">
        <v>2</v>
      </c>
      <c r="D56" s="30">
        <v>0</v>
      </c>
      <c r="E56" s="29">
        <f t="shared" si="12"/>
        <v>5</v>
      </c>
      <c r="F56" s="31">
        <v>996590</v>
      </c>
      <c r="G56" s="32">
        <v>64830</v>
      </c>
      <c r="H56" s="38">
        <v>0</v>
      </c>
      <c r="I56" s="32">
        <f t="shared" si="13"/>
        <v>1061420</v>
      </c>
      <c r="J56" s="34">
        <v>81</v>
      </c>
      <c r="K56" s="35">
        <v>51</v>
      </c>
      <c r="L56" s="36">
        <v>0</v>
      </c>
      <c r="M56" s="37"/>
    </row>
    <row r="57" spans="1:13" ht="12.75">
      <c r="A57" s="28" t="s">
        <v>60</v>
      </c>
      <c r="B57" s="29">
        <v>5</v>
      </c>
      <c r="C57" s="29">
        <v>5</v>
      </c>
      <c r="D57" s="30">
        <v>0</v>
      </c>
      <c r="E57" s="29">
        <f t="shared" si="12"/>
        <v>10</v>
      </c>
      <c r="F57" s="31">
        <v>899620</v>
      </c>
      <c r="G57" s="32">
        <v>126180</v>
      </c>
      <c r="H57" s="38">
        <v>0</v>
      </c>
      <c r="I57" s="32">
        <f t="shared" si="13"/>
        <v>1025800</v>
      </c>
      <c r="J57" s="34">
        <v>60</v>
      </c>
      <c r="K57" s="35">
        <v>88</v>
      </c>
      <c r="L57" s="36">
        <v>0</v>
      </c>
      <c r="M57" s="37"/>
    </row>
    <row r="58" spans="1:13" ht="12.75">
      <c r="A58" s="28" t="s">
        <v>61</v>
      </c>
      <c r="B58" s="29">
        <v>2</v>
      </c>
      <c r="C58" s="29">
        <v>2</v>
      </c>
      <c r="D58" s="30">
        <v>0</v>
      </c>
      <c r="E58" s="29">
        <f t="shared" si="12"/>
        <v>4</v>
      </c>
      <c r="F58" s="31">
        <v>458510</v>
      </c>
      <c r="G58" s="32">
        <v>47380</v>
      </c>
      <c r="H58" s="38">
        <v>0</v>
      </c>
      <c r="I58" s="32">
        <f t="shared" si="13"/>
        <v>505890</v>
      </c>
      <c r="J58" s="34">
        <v>34</v>
      </c>
      <c r="K58" s="35">
        <v>34</v>
      </c>
      <c r="L58" s="36">
        <v>0</v>
      </c>
      <c r="M58" s="37"/>
    </row>
    <row r="59" spans="1:13" ht="12.75">
      <c r="A59" s="28" t="s">
        <v>62</v>
      </c>
      <c r="B59" s="29">
        <v>0</v>
      </c>
      <c r="C59" s="29">
        <v>0</v>
      </c>
      <c r="D59" s="30">
        <v>0</v>
      </c>
      <c r="E59" s="29">
        <f t="shared" si="12"/>
        <v>0</v>
      </c>
      <c r="F59" s="31">
        <v>0</v>
      </c>
      <c r="G59" s="32">
        <v>0</v>
      </c>
      <c r="H59" s="38">
        <v>0</v>
      </c>
      <c r="I59" s="32">
        <f t="shared" si="13"/>
        <v>0</v>
      </c>
      <c r="J59" s="34">
        <v>0</v>
      </c>
      <c r="K59" s="35">
        <v>0</v>
      </c>
      <c r="L59" s="36">
        <v>0</v>
      </c>
      <c r="M59" s="37"/>
    </row>
    <row r="60" spans="1:13" ht="12.75">
      <c r="A60" s="28" t="s">
        <v>63</v>
      </c>
      <c r="B60" s="29">
        <v>3</v>
      </c>
      <c r="C60" s="29">
        <v>3</v>
      </c>
      <c r="D60" s="30">
        <v>0</v>
      </c>
      <c r="E60" s="29">
        <f t="shared" si="12"/>
        <v>6</v>
      </c>
      <c r="F60" s="31">
        <v>651570</v>
      </c>
      <c r="G60" s="32">
        <v>79890</v>
      </c>
      <c r="H60" s="38">
        <v>0</v>
      </c>
      <c r="I60" s="32">
        <f t="shared" si="13"/>
        <v>731460</v>
      </c>
      <c r="J60" s="34">
        <v>48</v>
      </c>
      <c r="K60" s="35">
        <v>48</v>
      </c>
      <c r="L60" s="36">
        <v>0</v>
      </c>
      <c r="M60" s="37"/>
    </row>
    <row r="61" spans="1:13" ht="12.75">
      <c r="A61" s="28" t="s">
        <v>64</v>
      </c>
      <c r="B61" s="29">
        <v>0</v>
      </c>
      <c r="C61" s="29">
        <v>0</v>
      </c>
      <c r="D61" s="30">
        <v>0</v>
      </c>
      <c r="E61" s="29">
        <f t="shared" si="12"/>
        <v>0</v>
      </c>
      <c r="F61" s="31">
        <v>0</v>
      </c>
      <c r="G61" s="32">
        <v>0</v>
      </c>
      <c r="H61" s="38">
        <v>0</v>
      </c>
      <c r="I61" s="32">
        <f t="shared" si="13"/>
        <v>0</v>
      </c>
      <c r="J61" s="34">
        <v>0</v>
      </c>
      <c r="K61" s="35">
        <v>0</v>
      </c>
      <c r="L61" s="36">
        <v>0</v>
      </c>
      <c r="M61" s="37"/>
    </row>
    <row r="62" spans="1:13" ht="12.75">
      <c r="A62" s="28" t="s">
        <v>65</v>
      </c>
      <c r="B62" s="29">
        <v>3</v>
      </c>
      <c r="C62" s="29">
        <v>3</v>
      </c>
      <c r="D62" s="30">
        <v>0</v>
      </c>
      <c r="E62" s="29">
        <f t="shared" si="12"/>
        <v>6</v>
      </c>
      <c r="F62" s="31">
        <v>831060</v>
      </c>
      <c r="G62" s="32">
        <v>195700</v>
      </c>
      <c r="H62" s="38">
        <v>0</v>
      </c>
      <c r="I62" s="32">
        <f t="shared" si="13"/>
        <v>1026760</v>
      </c>
      <c r="J62" s="34">
        <v>50</v>
      </c>
      <c r="K62" s="35">
        <v>58</v>
      </c>
      <c r="L62" s="36">
        <v>0</v>
      </c>
      <c r="M62" s="37"/>
    </row>
    <row r="63" spans="1:13" ht="12.75">
      <c r="A63" s="28" t="s">
        <v>66</v>
      </c>
      <c r="B63" s="29">
        <v>1</v>
      </c>
      <c r="C63" s="29">
        <v>0</v>
      </c>
      <c r="D63" s="30">
        <v>0</v>
      </c>
      <c r="E63" s="29">
        <f t="shared" si="12"/>
        <v>1</v>
      </c>
      <c r="F63" s="31">
        <v>180740</v>
      </c>
      <c r="G63" s="32">
        <v>0</v>
      </c>
      <c r="H63" s="38">
        <v>0</v>
      </c>
      <c r="I63" s="32">
        <f t="shared" si="13"/>
        <v>180740</v>
      </c>
      <c r="J63" s="34">
        <v>9</v>
      </c>
      <c r="K63" s="35">
        <v>0</v>
      </c>
      <c r="L63" s="36">
        <v>0</v>
      </c>
      <c r="M63" s="37"/>
    </row>
    <row r="64" spans="1:13" s="21" customFormat="1" ht="12.75">
      <c r="A64" s="39" t="s">
        <v>67</v>
      </c>
      <c r="B64" s="40">
        <f>SUM(B51:B63)</f>
        <v>24</v>
      </c>
      <c r="C64" s="40">
        <f>SUM(C51:C63)</f>
        <v>21</v>
      </c>
      <c r="D64" s="41">
        <f>SUM(D51:D63)</f>
        <v>6</v>
      </c>
      <c r="E64" s="40">
        <f aca="true" t="shared" si="14" ref="E64:L64">SUM(E51:E63)</f>
        <v>51</v>
      </c>
      <c r="F64" s="42">
        <f t="shared" si="14"/>
        <v>5075760</v>
      </c>
      <c r="G64" s="43">
        <f t="shared" si="14"/>
        <v>659860</v>
      </c>
      <c r="H64" s="44">
        <f t="shared" si="14"/>
        <v>229810</v>
      </c>
      <c r="I64" s="43">
        <f t="shared" si="14"/>
        <v>5965430</v>
      </c>
      <c r="J64" s="45">
        <f t="shared" si="14"/>
        <v>357</v>
      </c>
      <c r="K64" s="46">
        <f t="shared" si="14"/>
        <v>347</v>
      </c>
      <c r="L64" s="47">
        <f t="shared" si="14"/>
        <v>260</v>
      </c>
      <c r="M64" s="27"/>
    </row>
    <row r="65" spans="1:13" s="21" customFormat="1" ht="12.75">
      <c r="A65" s="22"/>
      <c r="B65" s="23"/>
      <c r="C65" s="23"/>
      <c r="D65" s="23"/>
      <c r="E65" s="23"/>
      <c r="F65" s="24"/>
      <c r="G65" s="24"/>
      <c r="H65" s="24"/>
      <c r="I65" s="24"/>
      <c r="J65" s="25"/>
      <c r="K65" s="25"/>
      <c r="L65" s="26"/>
      <c r="M65" s="27"/>
    </row>
    <row r="66" spans="1:13" ht="12.75">
      <c r="A66" s="28" t="s">
        <v>92</v>
      </c>
      <c r="B66" s="29">
        <v>0</v>
      </c>
      <c r="C66" s="29">
        <v>0</v>
      </c>
      <c r="D66" s="30">
        <v>1</v>
      </c>
      <c r="E66" s="29">
        <f>SUM(B66:D66)</f>
        <v>1</v>
      </c>
      <c r="F66" s="31">
        <v>0</v>
      </c>
      <c r="G66" s="32">
        <v>0</v>
      </c>
      <c r="H66" s="38">
        <v>37130</v>
      </c>
      <c r="I66" s="32">
        <f>SUM(F66:H66)</f>
        <v>37130</v>
      </c>
      <c r="J66" s="34">
        <v>0</v>
      </c>
      <c r="K66" s="35">
        <v>0</v>
      </c>
      <c r="L66" s="50">
        <v>28</v>
      </c>
      <c r="M66" s="37"/>
    </row>
    <row r="67" spans="1:13" ht="12.75">
      <c r="A67" s="28" t="s">
        <v>16</v>
      </c>
      <c r="B67" s="29">
        <v>1</v>
      </c>
      <c r="C67" s="29">
        <v>1</v>
      </c>
      <c r="D67" s="30">
        <v>0</v>
      </c>
      <c r="E67" s="29">
        <f>SUM(B67:D67)</f>
        <v>2</v>
      </c>
      <c r="F67" s="31">
        <v>149380</v>
      </c>
      <c r="G67" s="32">
        <v>32180</v>
      </c>
      <c r="H67" s="38">
        <v>0</v>
      </c>
      <c r="I67" s="32">
        <f>SUM(F67:H67)</f>
        <v>181560</v>
      </c>
      <c r="J67" s="34">
        <v>12</v>
      </c>
      <c r="K67" s="35">
        <v>12</v>
      </c>
      <c r="L67" s="50">
        <v>0</v>
      </c>
      <c r="M67" s="37"/>
    </row>
    <row r="68" spans="1:13" ht="12.75">
      <c r="A68" s="28" t="s">
        <v>17</v>
      </c>
      <c r="B68" s="29">
        <v>0</v>
      </c>
      <c r="C68" s="29">
        <v>0</v>
      </c>
      <c r="D68" s="30">
        <v>2</v>
      </c>
      <c r="E68" s="29">
        <f aca="true" t="shared" si="15" ref="E68:E73">SUM(B68:D68)</f>
        <v>2</v>
      </c>
      <c r="F68" s="31">
        <v>0</v>
      </c>
      <c r="G68" s="32">
        <v>0</v>
      </c>
      <c r="H68" s="38">
        <v>131720</v>
      </c>
      <c r="I68" s="32">
        <f aca="true" t="shared" si="16" ref="I68:I73">SUM(F68:H68)</f>
        <v>131720</v>
      </c>
      <c r="J68" s="34">
        <v>0</v>
      </c>
      <c r="K68" s="35">
        <v>0</v>
      </c>
      <c r="L68" s="50">
        <v>76</v>
      </c>
      <c r="M68" s="37"/>
    </row>
    <row r="69" spans="1:13" ht="12.75">
      <c r="A69" s="28" t="s">
        <v>18</v>
      </c>
      <c r="B69" s="29">
        <v>4</v>
      </c>
      <c r="C69" s="29">
        <v>4</v>
      </c>
      <c r="D69" s="30">
        <v>2</v>
      </c>
      <c r="E69" s="29">
        <f t="shared" si="15"/>
        <v>10</v>
      </c>
      <c r="F69" s="31">
        <v>639410</v>
      </c>
      <c r="G69" s="32">
        <v>95940</v>
      </c>
      <c r="H69" s="38">
        <v>60930</v>
      </c>
      <c r="I69" s="32">
        <f t="shared" si="16"/>
        <v>796280</v>
      </c>
      <c r="J69" s="34">
        <v>51</v>
      </c>
      <c r="K69" s="35">
        <v>51</v>
      </c>
      <c r="L69" s="50">
        <v>65</v>
      </c>
      <c r="M69" s="37"/>
    </row>
    <row r="70" spans="1:13" ht="12.75">
      <c r="A70" s="28" t="s">
        <v>83</v>
      </c>
      <c r="B70" s="29">
        <v>6</v>
      </c>
      <c r="C70" s="29">
        <v>6</v>
      </c>
      <c r="D70" s="30">
        <v>0</v>
      </c>
      <c r="E70" s="29">
        <f t="shared" si="15"/>
        <v>12</v>
      </c>
      <c r="F70" s="31">
        <v>841100</v>
      </c>
      <c r="G70" s="32">
        <v>90160</v>
      </c>
      <c r="H70" s="38">
        <v>0</v>
      </c>
      <c r="I70" s="32">
        <f t="shared" si="16"/>
        <v>931260</v>
      </c>
      <c r="J70" s="34">
        <v>63</v>
      </c>
      <c r="K70" s="35">
        <v>63</v>
      </c>
      <c r="L70" s="50">
        <v>0</v>
      </c>
      <c r="M70" s="37"/>
    </row>
    <row r="71" spans="1:13" ht="12.75">
      <c r="A71" s="28" t="s">
        <v>19</v>
      </c>
      <c r="B71" s="29">
        <v>1</v>
      </c>
      <c r="C71" s="29">
        <v>1</v>
      </c>
      <c r="D71" s="30">
        <v>2</v>
      </c>
      <c r="E71" s="29">
        <f t="shared" si="15"/>
        <v>4</v>
      </c>
      <c r="F71" s="31">
        <v>282350</v>
      </c>
      <c r="G71" s="32">
        <v>51250</v>
      </c>
      <c r="H71" s="38">
        <v>44840</v>
      </c>
      <c r="I71" s="32">
        <f t="shared" si="16"/>
        <v>378440</v>
      </c>
      <c r="J71" s="34">
        <v>21</v>
      </c>
      <c r="K71" s="35">
        <v>21</v>
      </c>
      <c r="L71" s="50">
        <v>77</v>
      </c>
      <c r="M71" s="37"/>
    </row>
    <row r="72" spans="1:13" ht="12.75">
      <c r="A72" s="28" t="s">
        <v>20</v>
      </c>
      <c r="B72" s="29">
        <v>7</v>
      </c>
      <c r="C72" s="29">
        <v>5</v>
      </c>
      <c r="D72" s="30">
        <v>2</v>
      </c>
      <c r="E72" s="29">
        <f t="shared" si="15"/>
        <v>14</v>
      </c>
      <c r="F72" s="31">
        <v>1986370</v>
      </c>
      <c r="G72" s="32">
        <v>285320</v>
      </c>
      <c r="H72" s="38">
        <v>142300</v>
      </c>
      <c r="I72" s="32">
        <f t="shared" si="16"/>
        <v>2413990</v>
      </c>
      <c r="J72" s="34">
        <v>159</v>
      </c>
      <c r="K72" s="35">
        <v>115</v>
      </c>
      <c r="L72" s="50">
        <v>132</v>
      </c>
      <c r="M72" s="37"/>
    </row>
    <row r="73" spans="1:13" ht="12.75">
      <c r="A73" s="28" t="s">
        <v>21</v>
      </c>
      <c r="B73" s="29">
        <v>6</v>
      </c>
      <c r="C73" s="29">
        <v>4</v>
      </c>
      <c r="D73" s="30">
        <v>9</v>
      </c>
      <c r="E73" s="29">
        <f t="shared" si="15"/>
        <v>19</v>
      </c>
      <c r="F73" s="31">
        <v>742440</v>
      </c>
      <c r="G73" s="32">
        <v>98190</v>
      </c>
      <c r="H73" s="38">
        <v>325930</v>
      </c>
      <c r="I73" s="32">
        <f t="shared" si="16"/>
        <v>1166560</v>
      </c>
      <c r="J73" s="34">
        <v>61</v>
      </c>
      <c r="K73" s="35">
        <v>37</v>
      </c>
      <c r="L73" s="50">
        <v>427</v>
      </c>
      <c r="M73" s="37"/>
    </row>
    <row r="74" spans="1:13" ht="12.75">
      <c r="A74" s="39" t="s">
        <v>81</v>
      </c>
      <c r="B74" s="40">
        <f aca="true" t="shared" si="17" ref="B74:L74">SUM(B66:B73)</f>
        <v>25</v>
      </c>
      <c r="C74" s="40">
        <f t="shared" si="17"/>
        <v>21</v>
      </c>
      <c r="D74" s="41">
        <f t="shared" si="17"/>
        <v>18</v>
      </c>
      <c r="E74" s="40">
        <f t="shared" si="17"/>
        <v>64</v>
      </c>
      <c r="F74" s="42">
        <f t="shared" si="17"/>
        <v>4641050</v>
      </c>
      <c r="G74" s="43">
        <f t="shared" si="17"/>
        <v>653040</v>
      </c>
      <c r="H74" s="44">
        <f t="shared" si="17"/>
        <v>742850</v>
      </c>
      <c r="I74" s="43">
        <f t="shared" si="17"/>
        <v>6036940</v>
      </c>
      <c r="J74" s="45">
        <f t="shared" si="17"/>
        <v>367</v>
      </c>
      <c r="K74" s="46">
        <f t="shared" si="17"/>
        <v>299</v>
      </c>
      <c r="L74" s="47">
        <f t="shared" si="17"/>
        <v>805</v>
      </c>
      <c r="M74" s="37"/>
    </row>
    <row r="75" spans="1:13" s="21" customFormat="1" ht="12.75">
      <c r="A75" s="22"/>
      <c r="B75" s="23"/>
      <c r="C75" s="23"/>
      <c r="D75" s="23"/>
      <c r="E75" s="23"/>
      <c r="F75" s="24"/>
      <c r="G75" s="24"/>
      <c r="H75" s="24"/>
      <c r="I75" s="24"/>
      <c r="J75" s="25"/>
      <c r="K75" s="25"/>
      <c r="L75" s="26"/>
      <c r="M75" s="27"/>
    </row>
    <row r="76" spans="1:13" ht="12.75">
      <c r="A76" s="28" t="s">
        <v>9</v>
      </c>
      <c r="B76" s="29">
        <v>7</v>
      </c>
      <c r="C76" s="29">
        <v>7</v>
      </c>
      <c r="D76" s="30">
        <v>0</v>
      </c>
      <c r="E76" s="29">
        <f aca="true" t="shared" si="18" ref="E76:E81">SUM(B76:D76)</f>
        <v>14</v>
      </c>
      <c r="F76" s="31">
        <v>985870</v>
      </c>
      <c r="G76" s="32">
        <v>342280</v>
      </c>
      <c r="H76" s="38">
        <v>0</v>
      </c>
      <c r="I76" s="32">
        <f aca="true" t="shared" si="19" ref="I76:I81">SUM(F76:H76)</f>
        <v>1328150</v>
      </c>
      <c r="J76" s="34">
        <v>80</v>
      </c>
      <c r="K76" s="35">
        <v>187</v>
      </c>
      <c r="L76" s="50">
        <v>0</v>
      </c>
      <c r="M76" s="37"/>
    </row>
    <row r="77" spans="1:13" ht="12.75">
      <c r="A77" s="28" t="s">
        <v>10</v>
      </c>
      <c r="B77" s="29">
        <v>2</v>
      </c>
      <c r="C77" s="29">
        <v>0</v>
      </c>
      <c r="D77" s="30">
        <v>1</v>
      </c>
      <c r="E77" s="29">
        <f t="shared" si="18"/>
        <v>3</v>
      </c>
      <c r="F77" s="31">
        <v>272940</v>
      </c>
      <c r="G77" s="32">
        <v>0</v>
      </c>
      <c r="H77" s="38">
        <v>38840</v>
      </c>
      <c r="I77" s="32">
        <f t="shared" si="19"/>
        <v>311780</v>
      </c>
      <c r="J77" s="34">
        <v>23</v>
      </c>
      <c r="K77" s="35">
        <v>0</v>
      </c>
      <c r="L77" s="50">
        <v>60</v>
      </c>
      <c r="M77" s="37"/>
    </row>
    <row r="78" spans="1:13" ht="12.75">
      <c r="A78" s="28" t="s">
        <v>11</v>
      </c>
      <c r="B78" s="29">
        <v>3</v>
      </c>
      <c r="C78" s="29">
        <v>3</v>
      </c>
      <c r="D78" s="30">
        <v>0</v>
      </c>
      <c r="E78" s="29">
        <f t="shared" si="18"/>
        <v>6</v>
      </c>
      <c r="F78" s="31">
        <v>863420</v>
      </c>
      <c r="G78" s="32">
        <v>66130</v>
      </c>
      <c r="H78" s="38">
        <v>0</v>
      </c>
      <c r="I78" s="32">
        <f t="shared" si="19"/>
        <v>929550</v>
      </c>
      <c r="J78" s="34">
        <v>70</v>
      </c>
      <c r="K78" s="35">
        <v>70</v>
      </c>
      <c r="L78" s="50">
        <v>0</v>
      </c>
      <c r="M78" s="37"/>
    </row>
    <row r="79" spans="1:13" ht="12.75">
      <c r="A79" s="28" t="s">
        <v>12</v>
      </c>
      <c r="B79" s="29">
        <v>2</v>
      </c>
      <c r="C79" s="29">
        <v>0</v>
      </c>
      <c r="D79" s="30">
        <v>1</v>
      </c>
      <c r="E79" s="29">
        <f t="shared" si="18"/>
        <v>3</v>
      </c>
      <c r="F79" s="31">
        <v>1115690</v>
      </c>
      <c r="G79" s="32">
        <v>0</v>
      </c>
      <c r="H79" s="38">
        <v>19360</v>
      </c>
      <c r="I79" s="32">
        <f t="shared" si="19"/>
        <v>1135050</v>
      </c>
      <c r="J79" s="34">
        <v>93</v>
      </c>
      <c r="K79" s="35">
        <v>0</v>
      </c>
      <c r="L79" s="50">
        <v>71</v>
      </c>
      <c r="M79" s="37"/>
    </row>
    <row r="80" spans="1:13" ht="12.75">
      <c r="A80" s="28" t="s">
        <v>13</v>
      </c>
      <c r="B80" s="29">
        <v>2</v>
      </c>
      <c r="C80" s="29">
        <v>2</v>
      </c>
      <c r="D80" s="30">
        <v>2</v>
      </c>
      <c r="E80" s="29">
        <f t="shared" si="18"/>
        <v>6</v>
      </c>
      <c r="F80" s="31">
        <v>512940</v>
      </c>
      <c r="G80" s="32">
        <v>85180</v>
      </c>
      <c r="H80" s="38">
        <v>94350</v>
      </c>
      <c r="I80" s="32">
        <f t="shared" si="19"/>
        <v>692470</v>
      </c>
      <c r="J80" s="34">
        <v>44</v>
      </c>
      <c r="K80" s="35">
        <v>52</v>
      </c>
      <c r="L80" s="50">
        <v>68</v>
      </c>
      <c r="M80" s="37"/>
    </row>
    <row r="81" spans="1:13" ht="12.75">
      <c r="A81" s="28" t="s">
        <v>14</v>
      </c>
      <c r="B81" s="29">
        <v>5</v>
      </c>
      <c r="C81" s="29">
        <v>4</v>
      </c>
      <c r="D81" s="30">
        <v>5</v>
      </c>
      <c r="E81" s="29">
        <f t="shared" si="18"/>
        <v>14</v>
      </c>
      <c r="F81" s="31">
        <v>1332540</v>
      </c>
      <c r="G81" s="32">
        <v>118100</v>
      </c>
      <c r="H81" s="38">
        <v>229390</v>
      </c>
      <c r="I81" s="32">
        <f t="shared" si="19"/>
        <v>1680030</v>
      </c>
      <c r="J81" s="34">
        <v>107</v>
      </c>
      <c r="K81" s="35">
        <v>99</v>
      </c>
      <c r="L81" s="50">
        <v>227</v>
      </c>
      <c r="M81" s="37"/>
    </row>
    <row r="82" spans="1:13" ht="12.75">
      <c r="A82" s="39" t="s">
        <v>15</v>
      </c>
      <c r="B82" s="40">
        <f aca="true" t="shared" si="20" ref="B82:L82">SUM(B76:B81)</f>
        <v>21</v>
      </c>
      <c r="C82" s="40">
        <f t="shared" si="20"/>
        <v>16</v>
      </c>
      <c r="D82" s="41">
        <f t="shared" si="20"/>
        <v>9</v>
      </c>
      <c r="E82" s="40">
        <f t="shared" si="20"/>
        <v>46</v>
      </c>
      <c r="F82" s="42">
        <f t="shared" si="20"/>
        <v>5083400</v>
      </c>
      <c r="G82" s="43">
        <f t="shared" si="20"/>
        <v>611690</v>
      </c>
      <c r="H82" s="44">
        <f t="shared" si="20"/>
        <v>381940</v>
      </c>
      <c r="I82" s="43">
        <f t="shared" si="20"/>
        <v>6077030</v>
      </c>
      <c r="J82" s="45">
        <f t="shared" si="20"/>
        <v>417</v>
      </c>
      <c r="K82" s="46">
        <f t="shared" si="20"/>
        <v>408</v>
      </c>
      <c r="L82" s="47">
        <f t="shared" si="20"/>
        <v>426</v>
      </c>
      <c r="M82" s="37"/>
    </row>
    <row r="83" spans="1:13" ht="12.75">
      <c r="A83" s="22"/>
      <c r="B83" s="23"/>
      <c r="C83" s="23"/>
      <c r="D83" s="23"/>
      <c r="E83" s="23"/>
      <c r="F83" s="24"/>
      <c r="G83" s="24"/>
      <c r="H83" s="24"/>
      <c r="I83" s="24"/>
      <c r="J83" s="25"/>
      <c r="K83" s="25"/>
      <c r="L83" s="26"/>
      <c r="M83" s="37"/>
    </row>
    <row r="84" spans="1:13" ht="12.75">
      <c r="A84" s="28" t="s">
        <v>29</v>
      </c>
      <c r="B84" s="29">
        <v>0</v>
      </c>
      <c r="C84" s="29">
        <v>0</v>
      </c>
      <c r="D84" s="30">
        <v>1</v>
      </c>
      <c r="E84" s="29">
        <f>SUM(B84:D84)</f>
        <v>1</v>
      </c>
      <c r="F84" s="31">
        <v>0</v>
      </c>
      <c r="G84" s="32">
        <v>0</v>
      </c>
      <c r="H84" s="38">
        <v>33640</v>
      </c>
      <c r="I84" s="32">
        <f>SUM(F84:H84)</f>
        <v>33640</v>
      </c>
      <c r="J84" s="34">
        <v>0</v>
      </c>
      <c r="K84" s="35">
        <v>0</v>
      </c>
      <c r="L84" s="50">
        <v>36</v>
      </c>
      <c r="M84" s="37"/>
    </row>
    <row r="85" spans="1:13" ht="12.75">
      <c r="A85" s="28" t="s">
        <v>30</v>
      </c>
      <c r="B85" s="29">
        <v>3</v>
      </c>
      <c r="C85" s="29">
        <v>2</v>
      </c>
      <c r="D85" s="30">
        <v>1</v>
      </c>
      <c r="E85" s="29">
        <f aca="true" t="shared" si="21" ref="E85:E94">SUM(B85:D85)</f>
        <v>6</v>
      </c>
      <c r="F85" s="31">
        <v>520460</v>
      </c>
      <c r="G85" s="32">
        <v>32040</v>
      </c>
      <c r="H85" s="38">
        <v>75520</v>
      </c>
      <c r="I85" s="32">
        <f aca="true" t="shared" si="22" ref="I85:I94">SUM(F85:H85)</f>
        <v>628020</v>
      </c>
      <c r="J85" s="34">
        <v>41</v>
      </c>
      <c r="K85" s="35">
        <v>22</v>
      </c>
      <c r="L85" s="50">
        <v>72</v>
      </c>
      <c r="M85" s="37"/>
    </row>
    <row r="86" spans="1:13" ht="12.75">
      <c r="A86" s="28" t="s">
        <v>31</v>
      </c>
      <c r="B86" s="29">
        <v>0</v>
      </c>
      <c r="C86" s="29">
        <v>0</v>
      </c>
      <c r="D86" s="30">
        <v>3</v>
      </c>
      <c r="E86" s="29">
        <f t="shared" si="21"/>
        <v>3</v>
      </c>
      <c r="F86" s="31">
        <v>0</v>
      </c>
      <c r="G86" s="32">
        <v>0</v>
      </c>
      <c r="H86" s="38">
        <v>96370</v>
      </c>
      <c r="I86" s="32">
        <f t="shared" si="22"/>
        <v>96370</v>
      </c>
      <c r="J86" s="34">
        <v>0</v>
      </c>
      <c r="K86" s="35">
        <v>0</v>
      </c>
      <c r="L86" s="50">
        <v>74</v>
      </c>
      <c r="M86" s="37"/>
    </row>
    <row r="87" spans="1:13" ht="12.75">
      <c r="A87" s="28" t="s">
        <v>32</v>
      </c>
      <c r="B87" s="29">
        <v>1</v>
      </c>
      <c r="C87" s="29">
        <v>1</v>
      </c>
      <c r="D87" s="30">
        <v>0</v>
      </c>
      <c r="E87" s="29">
        <f t="shared" si="21"/>
        <v>2</v>
      </c>
      <c r="F87" s="31">
        <v>127730</v>
      </c>
      <c r="G87" s="32">
        <v>27540</v>
      </c>
      <c r="H87" s="38">
        <v>0</v>
      </c>
      <c r="I87" s="32">
        <f t="shared" si="22"/>
        <v>155270</v>
      </c>
      <c r="J87" s="34">
        <v>10</v>
      </c>
      <c r="K87" s="35">
        <v>10</v>
      </c>
      <c r="L87" s="50">
        <v>0</v>
      </c>
      <c r="M87" s="37"/>
    </row>
    <row r="88" spans="1:13" ht="12.75">
      <c r="A88" s="28" t="s">
        <v>33</v>
      </c>
      <c r="B88" s="29">
        <v>9</v>
      </c>
      <c r="C88" s="29">
        <v>1</v>
      </c>
      <c r="D88" s="30">
        <v>0</v>
      </c>
      <c r="E88" s="29">
        <f t="shared" si="21"/>
        <v>10</v>
      </c>
      <c r="F88" s="31">
        <v>1611400</v>
      </c>
      <c r="G88" s="32">
        <v>59310</v>
      </c>
      <c r="H88" s="38">
        <v>0</v>
      </c>
      <c r="I88" s="32">
        <f t="shared" si="22"/>
        <v>1670710</v>
      </c>
      <c r="J88" s="34">
        <v>131</v>
      </c>
      <c r="K88" s="35">
        <v>27</v>
      </c>
      <c r="L88" s="50">
        <v>0</v>
      </c>
      <c r="M88" s="37"/>
    </row>
    <row r="89" spans="1:13" ht="12.75">
      <c r="A89" s="28" t="s">
        <v>34</v>
      </c>
      <c r="B89" s="29">
        <v>2</v>
      </c>
      <c r="C89" s="29">
        <v>1</v>
      </c>
      <c r="D89" s="30">
        <v>0</v>
      </c>
      <c r="E89" s="29">
        <f t="shared" si="21"/>
        <v>3</v>
      </c>
      <c r="F89" s="31">
        <v>680050</v>
      </c>
      <c r="G89" s="32">
        <v>39090</v>
      </c>
      <c r="H89" s="38">
        <v>0</v>
      </c>
      <c r="I89" s="32">
        <f t="shared" si="22"/>
        <v>719140</v>
      </c>
      <c r="J89" s="34">
        <v>60</v>
      </c>
      <c r="K89" s="35">
        <v>36</v>
      </c>
      <c r="L89" s="50">
        <v>0</v>
      </c>
      <c r="M89" s="37"/>
    </row>
    <row r="90" spans="1:13" ht="12.75">
      <c r="A90" s="28" t="s">
        <v>35</v>
      </c>
      <c r="B90" s="29">
        <v>1</v>
      </c>
      <c r="C90" s="29">
        <v>1</v>
      </c>
      <c r="D90" s="30">
        <v>1</v>
      </c>
      <c r="E90" s="29">
        <f t="shared" si="21"/>
        <v>3</v>
      </c>
      <c r="F90" s="31">
        <v>127450</v>
      </c>
      <c r="G90" s="32">
        <v>18070</v>
      </c>
      <c r="H90" s="38">
        <v>73200</v>
      </c>
      <c r="I90" s="32">
        <f t="shared" si="22"/>
        <v>218720</v>
      </c>
      <c r="J90" s="34">
        <v>11</v>
      </c>
      <c r="K90" s="35">
        <v>11</v>
      </c>
      <c r="L90" s="50">
        <v>59</v>
      </c>
      <c r="M90" s="37"/>
    </row>
    <row r="91" spans="1:13" ht="12.75">
      <c r="A91" s="28" t="s">
        <v>36</v>
      </c>
      <c r="B91" s="29">
        <v>0</v>
      </c>
      <c r="C91" s="29">
        <v>0</v>
      </c>
      <c r="D91" s="30">
        <v>0</v>
      </c>
      <c r="E91" s="29">
        <f t="shared" si="21"/>
        <v>0</v>
      </c>
      <c r="F91" s="31">
        <v>0</v>
      </c>
      <c r="G91" s="32">
        <v>0</v>
      </c>
      <c r="H91" s="38">
        <v>0</v>
      </c>
      <c r="I91" s="32">
        <f t="shared" si="22"/>
        <v>0</v>
      </c>
      <c r="J91" s="34">
        <v>0</v>
      </c>
      <c r="K91" s="35">
        <v>0</v>
      </c>
      <c r="L91" s="50">
        <v>0</v>
      </c>
      <c r="M91" s="37"/>
    </row>
    <row r="92" spans="1:13" ht="12.75">
      <c r="A92" s="28" t="s">
        <v>37</v>
      </c>
      <c r="B92" s="29">
        <v>0</v>
      </c>
      <c r="C92" s="29">
        <v>0</v>
      </c>
      <c r="D92" s="30">
        <v>0</v>
      </c>
      <c r="E92" s="29">
        <f t="shared" si="21"/>
        <v>0</v>
      </c>
      <c r="F92" s="31">
        <v>0</v>
      </c>
      <c r="G92" s="32">
        <v>0</v>
      </c>
      <c r="H92" s="38">
        <v>0</v>
      </c>
      <c r="I92" s="32">
        <v>0</v>
      </c>
      <c r="J92" s="34">
        <v>0</v>
      </c>
      <c r="K92" s="35">
        <v>0</v>
      </c>
      <c r="L92" s="50">
        <v>0</v>
      </c>
      <c r="M92" s="37"/>
    </row>
    <row r="93" spans="1:13" ht="12.75">
      <c r="A93" s="28" t="s">
        <v>38</v>
      </c>
      <c r="B93" s="29">
        <v>0</v>
      </c>
      <c r="C93" s="29">
        <v>0</v>
      </c>
      <c r="D93" s="30">
        <v>4</v>
      </c>
      <c r="E93" s="29">
        <f t="shared" si="21"/>
        <v>4</v>
      </c>
      <c r="F93" s="31">
        <v>0</v>
      </c>
      <c r="G93" s="32">
        <v>0</v>
      </c>
      <c r="H93" s="38">
        <v>98560</v>
      </c>
      <c r="I93" s="32">
        <f t="shared" si="22"/>
        <v>98560</v>
      </c>
      <c r="J93" s="34">
        <v>0</v>
      </c>
      <c r="K93" s="35">
        <v>0</v>
      </c>
      <c r="L93" s="50">
        <v>210</v>
      </c>
      <c r="M93" s="37"/>
    </row>
    <row r="94" spans="1:13" ht="12.75">
      <c r="A94" s="28" t="s">
        <v>39</v>
      </c>
      <c r="B94" s="29">
        <v>3</v>
      </c>
      <c r="C94" s="29">
        <v>2</v>
      </c>
      <c r="D94" s="30">
        <v>7</v>
      </c>
      <c r="E94" s="29">
        <f t="shared" si="21"/>
        <v>12</v>
      </c>
      <c r="F94" s="31">
        <v>1067190</v>
      </c>
      <c r="G94" s="32">
        <v>131530</v>
      </c>
      <c r="H94" s="38">
        <v>501170</v>
      </c>
      <c r="I94" s="32">
        <f t="shared" si="22"/>
        <v>1699890</v>
      </c>
      <c r="J94" s="34">
        <v>81</v>
      </c>
      <c r="K94" s="35">
        <v>70</v>
      </c>
      <c r="L94" s="50">
        <v>694</v>
      </c>
      <c r="M94" s="37"/>
    </row>
    <row r="95" spans="1:13" ht="12.75">
      <c r="A95" s="39" t="s">
        <v>40</v>
      </c>
      <c r="B95" s="40">
        <f>SUM(B84:B94)</f>
        <v>19</v>
      </c>
      <c r="C95" s="40">
        <f>SUM(C84:C94)</f>
        <v>8</v>
      </c>
      <c r="D95" s="41">
        <f>SUM(D84:D94)</f>
        <v>17</v>
      </c>
      <c r="E95" s="40">
        <f aca="true" t="shared" si="23" ref="E95:L95">SUM(E84:E94)</f>
        <v>44</v>
      </c>
      <c r="F95" s="42">
        <f t="shared" si="23"/>
        <v>4134280</v>
      </c>
      <c r="G95" s="43">
        <f t="shared" si="23"/>
        <v>307580</v>
      </c>
      <c r="H95" s="44">
        <f t="shared" si="23"/>
        <v>878460</v>
      </c>
      <c r="I95" s="43">
        <f t="shared" si="23"/>
        <v>5320320</v>
      </c>
      <c r="J95" s="45">
        <f t="shared" si="23"/>
        <v>334</v>
      </c>
      <c r="K95" s="46">
        <f t="shared" si="23"/>
        <v>176</v>
      </c>
      <c r="L95" s="47">
        <f t="shared" si="23"/>
        <v>1145</v>
      </c>
      <c r="M95" s="37"/>
    </row>
    <row r="96" spans="1:13" ht="12.75">
      <c r="A96" s="22"/>
      <c r="B96" s="23"/>
      <c r="C96" s="23"/>
      <c r="D96" s="23"/>
      <c r="E96" s="23"/>
      <c r="F96" s="24"/>
      <c r="G96" s="24"/>
      <c r="H96" s="24"/>
      <c r="I96" s="24"/>
      <c r="J96" s="25"/>
      <c r="K96" s="25"/>
      <c r="L96" s="26"/>
      <c r="M96" s="37"/>
    </row>
    <row r="97" spans="1:13" s="61" customFormat="1" ht="23.25" customHeight="1" thickBot="1">
      <c r="A97" s="51" t="s">
        <v>84</v>
      </c>
      <c r="B97" s="52">
        <f>B40+B64+B27+B95+B49+B74+B82+B12</f>
        <v>147</v>
      </c>
      <c r="C97" s="52">
        <f>C40+C64+C27+C95+C49+C74+C82+C12</f>
        <v>87</v>
      </c>
      <c r="D97" s="53">
        <f>D40+D64+D27+D95+D49+D74+D82+D12</f>
        <v>151</v>
      </c>
      <c r="E97" s="52">
        <f>E40+E64+E27+E95+E49+E74+E82+E12</f>
        <v>385</v>
      </c>
      <c r="F97" s="54">
        <f>F95+F82+F74+F64+F49+F40+F27+F12</f>
        <v>29803260</v>
      </c>
      <c r="G97" s="55">
        <f aca="true" t="shared" si="24" ref="G97:L97">G40+G64+G27+G95+G49+G74+G82+G12</f>
        <v>3005840</v>
      </c>
      <c r="H97" s="56">
        <f t="shared" si="24"/>
        <v>7547080</v>
      </c>
      <c r="I97" s="57">
        <f t="shared" si="24"/>
        <v>40356180</v>
      </c>
      <c r="J97" s="58">
        <f t="shared" si="24"/>
        <v>2344</v>
      </c>
      <c r="K97" s="52">
        <f t="shared" si="24"/>
        <v>1619</v>
      </c>
      <c r="L97" s="59">
        <f t="shared" si="24"/>
        <v>8305</v>
      </c>
      <c r="M97" s="60"/>
    </row>
    <row r="98" spans="11:12" ht="12.75">
      <c r="K98" s="63"/>
      <c r="L98" s="63"/>
    </row>
    <row r="99" spans="1:12" ht="12.75">
      <c r="A99" s="37" t="s">
        <v>95</v>
      </c>
      <c r="K99" s="63"/>
      <c r="L99" s="63"/>
    </row>
    <row r="100" spans="1:12" ht="12.75">
      <c r="A100" s="37" t="s">
        <v>96</v>
      </c>
      <c r="K100" s="63"/>
      <c r="L100" s="63"/>
    </row>
    <row r="101" spans="1:12" ht="12.75">
      <c r="A101" s="37" t="s">
        <v>97</v>
      </c>
      <c r="K101" s="63"/>
      <c r="L101" s="63"/>
    </row>
    <row r="102" spans="1:12" ht="12.75">
      <c r="A102" s="37" t="s">
        <v>98</v>
      </c>
      <c r="K102" s="63"/>
      <c r="L102" s="63"/>
    </row>
    <row r="103" spans="11:12" ht="12.75">
      <c r="K103" s="63"/>
      <c r="L103" s="63"/>
    </row>
    <row r="104" spans="11:12" ht="12.75">
      <c r="K104" s="63"/>
      <c r="L104" s="63"/>
    </row>
    <row r="105" spans="11:12" ht="12.75">
      <c r="K105" s="63"/>
      <c r="L105" s="63"/>
    </row>
    <row r="106" spans="11:12" ht="12.75">
      <c r="K106" s="63"/>
      <c r="L106" s="63"/>
    </row>
    <row r="107" spans="11:12" ht="12.75">
      <c r="K107" s="63"/>
      <c r="L107" s="63"/>
    </row>
    <row r="108" spans="11:12" ht="12.75">
      <c r="K108" s="63"/>
      <c r="L108" s="63"/>
    </row>
    <row r="109" spans="11:12" ht="12.75">
      <c r="K109" s="63"/>
      <c r="L109" s="63"/>
    </row>
    <row r="110" spans="11:12" ht="12.75">
      <c r="K110" s="63"/>
      <c r="L110" s="63"/>
    </row>
    <row r="111" spans="11:12" ht="12.75">
      <c r="K111" s="63"/>
      <c r="L111" s="63"/>
    </row>
    <row r="112" spans="11:12" ht="12.75">
      <c r="K112" s="63"/>
      <c r="L112" s="63"/>
    </row>
    <row r="113" spans="11:12" ht="12.75">
      <c r="K113" s="63"/>
      <c r="L113" s="63"/>
    </row>
    <row r="114" spans="11:12" ht="12.75">
      <c r="K114" s="63"/>
      <c r="L114" s="63"/>
    </row>
    <row r="115" spans="11:12" ht="12.75">
      <c r="K115" s="63"/>
      <c r="L115" s="63"/>
    </row>
    <row r="116" spans="11:12" ht="12.75">
      <c r="K116" s="63"/>
      <c r="L116" s="63"/>
    </row>
    <row r="117" spans="11:12" ht="12.75">
      <c r="K117" s="63"/>
      <c r="L117" s="63"/>
    </row>
    <row r="118" spans="11:12" ht="12.75">
      <c r="K118" s="63"/>
      <c r="L118" s="63"/>
    </row>
    <row r="119" spans="11:12" ht="12.75">
      <c r="K119" s="63"/>
      <c r="L119" s="63"/>
    </row>
    <row r="120" spans="11:12" ht="12.75">
      <c r="K120" s="63"/>
      <c r="L120" s="63"/>
    </row>
    <row r="121" spans="11:12" ht="12.75">
      <c r="K121" s="63"/>
      <c r="L121" s="63"/>
    </row>
    <row r="122" spans="11:12" ht="12.75">
      <c r="K122" s="63"/>
      <c r="L122" s="63"/>
    </row>
    <row r="123" spans="11:12" ht="12.75">
      <c r="K123" s="63"/>
      <c r="L123" s="63"/>
    </row>
    <row r="124" spans="11:12" ht="12.75">
      <c r="K124" s="63"/>
      <c r="L124" s="63"/>
    </row>
    <row r="125" spans="11:12" ht="12.75">
      <c r="K125" s="63"/>
      <c r="L125" s="63"/>
    </row>
    <row r="126" spans="11:12" ht="12.75">
      <c r="K126" s="63"/>
      <c r="L126" s="63"/>
    </row>
    <row r="127" spans="11:12" ht="12.75">
      <c r="K127" s="63"/>
      <c r="L127" s="63"/>
    </row>
    <row r="128" spans="11:12" ht="12.75">
      <c r="K128" s="63"/>
      <c r="L128" s="63"/>
    </row>
    <row r="129" spans="11:12" ht="12.75">
      <c r="K129" s="63"/>
      <c r="L129" s="63"/>
    </row>
    <row r="130" spans="11:12" ht="12.75">
      <c r="K130" s="63"/>
      <c r="L130" s="63"/>
    </row>
    <row r="131" spans="11:12" ht="12.75">
      <c r="K131" s="63"/>
      <c r="L131" s="63"/>
    </row>
    <row r="132" spans="11:12" ht="12.75">
      <c r="K132" s="63"/>
      <c r="L132" s="63"/>
    </row>
    <row r="133" spans="11:12" ht="12.75">
      <c r="K133" s="63"/>
      <c r="L133" s="63"/>
    </row>
    <row r="134" spans="11:12" ht="12.75">
      <c r="K134" s="63"/>
      <c r="L134" s="63"/>
    </row>
    <row r="135" spans="11:12" ht="12.75">
      <c r="K135" s="63"/>
      <c r="L135" s="63"/>
    </row>
    <row r="136" spans="11:12" ht="12.75">
      <c r="K136" s="63"/>
      <c r="L136" s="63"/>
    </row>
    <row r="137" spans="11:12" ht="12.75">
      <c r="K137" s="63"/>
      <c r="L137" s="63"/>
    </row>
    <row r="138" spans="11:12" ht="12.75">
      <c r="K138" s="63"/>
      <c r="L138" s="63"/>
    </row>
    <row r="139" spans="11:12" ht="12.75">
      <c r="K139" s="63"/>
      <c r="L139" s="63"/>
    </row>
    <row r="140" spans="11:12" ht="12.75">
      <c r="K140" s="63"/>
      <c r="L140" s="63"/>
    </row>
    <row r="141" spans="11:12" ht="12.75">
      <c r="K141" s="63"/>
      <c r="L141" s="63"/>
    </row>
    <row r="142" spans="11:12" ht="12.75">
      <c r="K142" s="63"/>
      <c r="L142" s="63"/>
    </row>
    <row r="143" spans="11:12" ht="12.75">
      <c r="K143" s="63"/>
      <c r="L143" s="63"/>
    </row>
    <row r="144" spans="11:12" ht="12.75">
      <c r="K144" s="63"/>
      <c r="L144" s="63"/>
    </row>
    <row r="145" spans="11:12" ht="12.75">
      <c r="K145" s="63"/>
      <c r="L145" s="63"/>
    </row>
    <row r="146" spans="11:12" ht="12.75">
      <c r="K146" s="63"/>
      <c r="L146" s="63"/>
    </row>
    <row r="147" spans="11:12" ht="12.75">
      <c r="K147" s="63"/>
      <c r="L147" s="63"/>
    </row>
    <row r="148" spans="11:12" ht="12.75">
      <c r="K148" s="63"/>
      <c r="L148" s="63"/>
    </row>
    <row r="149" spans="11:12" ht="12.75">
      <c r="K149" s="63"/>
      <c r="L149" s="63"/>
    </row>
    <row r="150" spans="11:12" ht="12.75">
      <c r="K150" s="63"/>
      <c r="L150" s="63"/>
    </row>
    <row r="151" spans="11:12" ht="12.75">
      <c r="K151" s="63"/>
      <c r="L151" s="63"/>
    </row>
    <row r="152" spans="11:12" ht="12.75">
      <c r="K152" s="63"/>
      <c r="L152" s="63"/>
    </row>
    <row r="153" spans="11:12" ht="12.75">
      <c r="K153" s="63"/>
      <c r="L153" s="63"/>
    </row>
    <row r="154" spans="11:12" ht="12.75">
      <c r="K154" s="63"/>
      <c r="L154" s="63"/>
    </row>
    <row r="155" spans="11:12" ht="12.75">
      <c r="K155" s="63"/>
      <c r="L155" s="63"/>
    </row>
    <row r="156" spans="11:12" ht="12.75">
      <c r="K156" s="63"/>
      <c r="L156" s="63"/>
    </row>
    <row r="157" spans="11:12" ht="12.75">
      <c r="K157" s="63"/>
      <c r="L157" s="63"/>
    </row>
    <row r="158" spans="11:12" ht="12.75">
      <c r="K158" s="63"/>
      <c r="L158" s="63"/>
    </row>
    <row r="159" spans="11:12" ht="12.75">
      <c r="K159" s="63"/>
      <c r="L159" s="63"/>
    </row>
    <row r="160" spans="11:12" ht="12.75">
      <c r="K160" s="63"/>
      <c r="L160" s="63"/>
    </row>
    <row r="161" spans="11:12" ht="12.75">
      <c r="K161" s="63"/>
      <c r="L161" s="63"/>
    </row>
    <row r="162" spans="11:12" ht="12.75">
      <c r="K162" s="63"/>
      <c r="L162" s="63"/>
    </row>
    <row r="163" spans="11:12" ht="12.75">
      <c r="K163" s="63"/>
      <c r="L163" s="63"/>
    </row>
    <row r="164" spans="11:12" ht="12.75">
      <c r="K164" s="63"/>
      <c r="L164" s="63"/>
    </row>
    <row r="165" spans="11:12" ht="12.75">
      <c r="K165" s="63"/>
      <c r="L165" s="63"/>
    </row>
    <row r="166" spans="11:12" ht="12.75">
      <c r="K166" s="63"/>
      <c r="L166" s="63"/>
    </row>
    <row r="167" spans="11:12" ht="12.75">
      <c r="K167" s="63"/>
      <c r="L167" s="63"/>
    </row>
    <row r="168" spans="11:12" ht="12.75">
      <c r="K168" s="63"/>
      <c r="L168" s="63"/>
    </row>
    <row r="169" spans="11:12" ht="12.75">
      <c r="K169" s="63"/>
      <c r="L169" s="63"/>
    </row>
    <row r="170" spans="11:12" ht="12.75">
      <c r="K170" s="63"/>
      <c r="L170" s="63"/>
    </row>
    <row r="171" spans="11:12" ht="12.75">
      <c r="K171" s="63"/>
      <c r="L171" s="63"/>
    </row>
    <row r="172" spans="11:12" ht="12.75">
      <c r="K172" s="63"/>
      <c r="L172" s="63"/>
    </row>
    <row r="173" spans="11:12" ht="12.75">
      <c r="K173" s="63"/>
      <c r="L173" s="63"/>
    </row>
    <row r="174" spans="11:12" ht="12.75">
      <c r="K174" s="63"/>
      <c r="L174" s="63"/>
    </row>
    <row r="175" spans="11:12" ht="12.75">
      <c r="K175" s="63"/>
      <c r="L175" s="63"/>
    </row>
    <row r="176" spans="11:12" ht="12.75">
      <c r="K176" s="63"/>
      <c r="L176" s="63"/>
    </row>
    <row r="177" spans="11:12" ht="12.75">
      <c r="K177" s="63"/>
      <c r="L177" s="63"/>
    </row>
    <row r="178" spans="11:12" ht="12.75">
      <c r="K178" s="63"/>
      <c r="L178" s="63"/>
    </row>
    <row r="179" spans="11:12" ht="12.75">
      <c r="K179" s="63"/>
      <c r="L179" s="63"/>
    </row>
    <row r="180" spans="11:12" ht="12.75">
      <c r="K180" s="63"/>
      <c r="L180" s="63"/>
    </row>
    <row r="181" spans="11:12" ht="12.75">
      <c r="K181" s="63"/>
      <c r="L181" s="63"/>
    </row>
    <row r="182" spans="11:12" ht="12.75">
      <c r="K182" s="63"/>
      <c r="L182" s="63"/>
    </row>
    <row r="183" spans="11:12" ht="12.75">
      <c r="K183" s="63"/>
      <c r="L183" s="63"/>
    </row>
    <row r="184" spans="11:12" ht="12.75">
      <c r="K184" s="63"/>
      <c r="L184" s="63"/>
    </row>
    <row r="185" spans="11:12" ht="12.75">
      <c r="K185" s="63"/>
      <c r="L185" s="63"/>
    </row>
    <row r="186" spans="11:12" ht="12.75">
      <c r="K186" s="63"/>
      <c r="L186" s="63"/>
    </row>
    <row r="187" spans="11:12" ht="12.75">
      <c r="K187" s="63"/>
      <c r="L187" s="63"/>
    </row>
    <row r="188" spans="11:12" ht="12.75">
      <c r="K188" s="63"/>
      <c r="L188" s="63"/>
    </row>
    <row r="189" spans="11:12" ht="12.75">
      <c r="K189" s="63"/>
      <c r="L189" s="63"/>
    </row>
    <row r="190" spans="11:12" ht="12.75">
      <c r="K190" s="63"/>
      <c r="L190" s="63"/>
    </row>
    <row r="191" spans="11:12" ht="12.75">
      <c r="K191" s="63"/>
      <c r="L191" s="63"/>
    </row>
    <row r="192" spans="11:12" ht="12.75">
      <c r="K192" s="63"/>
      <c r="L192" s="63"/>
    </row>
    <row r="193" spans="11:12" ht="12.75">
      <c r="K193" s="63"/>
      <c r="L193" s="63"/>
    </row>
    <row r="194" spans="11:12" ht="12.75">
      <c r="K194" s="63"/>
      <c r="L194" s="63"/>
    </row>
    <row r="195" spans="11:12" ht="12.75">
      <c r="K195" s="63"/>
      <c r="L195" s="63"/>
    </row>
    <row r="196" spans="11:12" ht="12.75">
      <c r="K196" s="63"/>
      <c r="L196" s="63"/>
    </row>
    <row r="197" spans="11:12" ht="12.75">
      <c r="K197" s="63"/>
      <c r="L197" s="63"/>
    </row>
    <row r="198" spans="11:12" ht="12.75">
      <c r="K198" s="63"/>
      <c r="L198" s="63"/>
    </row>
    <row r="199" spans="11:12" ht="12.75">
      <c r="K199" s="63"/>
      <c r="L199" s="63"/>
    </row>
    <row r="200" spans="11:12" ht="12.75">
      <c r="K200" s="63"/>
      <c r="L200" s="63"/>
    </row>
    <row r="201" spans="11:12" ht="12.75">
      <c r="K201" s="63"/>
      <c r="L201" s="63"/>
    </row>
    <row r="202" spans="11:12" ht="12.75">
      <c r="K202" s="63"/>
      <c r="L202" s="63"/>
    </row>
    <row r="203" spans="11:12" ht="12.75">
      <c r="K203" s="63"/>
      <c r="L203" s="63"/>
    </row>
    <row r="204" spans="11:12" ht="12.75">
      <c r="K204" s="63"/>
      <c r="L204" s="63"/>
    </row>
    <row r="205" spans="11:12" ht="12.75">
      <c r="K205" s="63"/>
      <c r="L205" s="63"/>
    </row>
    <row r="206" spans="11:12" ht="12.75">
      <c r="K206" s="63"/>
      <c r="L206" s="63"/>
    </row>
    <row r="207" spans="11:12" ht="12.75">
      <c r="K207" s="63"/>
      <c r="L207" s="63"/>
    </row>
    <row r="208" spans="11:12" ht="12.75">
      <c r="K208" s="63"/>
      <c r="L208" s="63"/>
    </row>
    <row r="209" spans="11:12" ht="12.75">
      <c r="K209" s="63"/>
      <c r="L209" s="63"/>
    </row>
    <row r="210" spans="11:12" ht="12.75">
      <c r="K210" s="63"/>
      <c r="L210" s="63"/>
    </row>
    <row r="211" spans="11:12" ht="12.75">
      <c r="K211" s="63"/>
      <c r="L211" s="63"/>
    </row>
    <row r="212" spans="11:12" ht="12.75">
      <c r="K212" s="63"/>
      <c r="L212" s="63"/>
    </row>
    <row r="213" spans="11:12" ht="12.75">
      <c r="K213" s="63"/>
      <c r="L213" s="63"/>
    </row>
    <row r="214" spans="11:12" ht="12.75">
      <c r="K214" s="63"/>
      <c r="L214" s="63"/>
    </row>
    <row r="215" spans="11:12" ht="12.75">
      <c r="K215" s="63"/>
      <c r="L215" s="63"/>
    </row>
    <row r="216" spans="11:12" ht="12.75">
      <c r="K216" s="63"/>
      <c r="L216" s="63"/>
    </row>
    <row r="217" spans="11:12" ht="12.75">
      <c r="K217" s="63"/>
      <c r="L217" s="63"/>
    </row>
    <row r="218" spans="11:12" ht="12.75">
      <c r="K218" s="63"/>
      <c r="L218" s="63"/>
    </row>
    <row r="219" spans="11:12" ht="12.75">
      <c r="K219" s="63"/>
      <c r="L219" s="63"/>
    </row>
    <row r="220" spans="11:12" ht="12.75">
      <c r="K220" s="63"/>
      <c r="L220" s="63"/>
    </row>
    <row r="221" spans="11:12" ht="12.75">
      <c r="K221" s="63"/>
      <c r="L221" s="63"/>
    </row>
    <row r="222" spans="11:12" ht="12.75">
      <c r="K222" s="63"/>
      <c r="L222" s="63"/>
    </row>
    <row r="223" spans="11:12" ht="12.75">
      <c r="K223" s="63"/>
      <c r="L223" s="63"/>
    </row>
    <row r="224" spans="11:12" ht="12.75">
      <c r="K224" s="63"/>
      <c r="L224" s="63"/>
    </row>
    <row r="225" spans="11:12" ht="12.75">
      <c r="K225" s="63"/>
      <c r="L225" s="63"/>
    </row>
    <row r="226" spans="11:12" ht="12.75">
      <c r="K226" s="63"/>
      <c r="L226" s="63"/>
    </row>
    <row r="227" spans="11:12" ht="12.75">
      <c r="K227" s="63"/>
      <c r="L227" s="63"/>
    </row>
    <row r="228" spans="11:12" ht="12.75">
      <c r="K228" s="63"/>
      <c r="L228" s="63"/>
    </row>
    <row r="229" spans="11:12" ht="12.75">
      <c r="K229" s="63"/>
      <c r="L229" s="63"/>
    </row>
    <row r="230" spans="11:12" ht="12.75">
      <c r="K230" s="63"/>
      <c r="L230" s="63"/>
    </row>
    <row r="231" spans="11:12" ht="12.75">
      <c r="K231" s="63"/>
      <c r="L231" s="63"/>
    </row>
    <row r="232" spans="11:12" ht="12.75">
      <c r="K232" s="63"/>
      <c r="L232" s="63"/>
    </row>
    <row r="233" spans="11:12" ht="12.75">
      <c r="K233" s="63"/>
      <c r="L233" s="63"/>
    </row>
    <row r="234" spans="11:12" ht="12.75">
      <c r="K234" s="63"/>
      <c r="L234" s="63"/>
    </row>
    <row r="235" spans="11:12" ht="12.75">
      <c r="K235" s="63"/>
      <c r="L235" s="63"/>
    </row>
    <row r="236" spans="11:12" ht="12.75">
      <c r="K236" s="63"/>
      <c r="L236" s="63"/>
    </row>
    <row r="237" spans="11:12" ht="12.75">
      <c r="K237" s="63"/>
      <c r="L237" s="63"/>
    </row>
    <row r="238" spans="11:12" ht="12.75">
      <c r="K238" s="63"/>
      <c r="L238" s="63"/>
    </row>
    <row r="239" spans="11:12" ht="12.75">
      <c r="K239" s="63"/>
      <c r="L239" s="63"/>
    </row>
    <row r="240" spans="11:12" ht="12.75">
      <c r="K240" s="63"/>
      <c r="L240" s="63"/>
    </row>
    <row r="241" spans="11:12" ht="12.75">
      <c r="K241" s="63"/>
      <c r="L241" s="63"/>
    </row>
    <row r="242" spans="11:12" ht="12.75">
      <c r="K242" s="63"/>
      <c r="L242" s="63"/>
    </row>
    <row r="243" spans="11:12" ht="12.75">
      <c r="K243" s="63"/>
      <c r="L243" s="63"/>
    </row>
    <row r="244" spans="11:12" ht="12.75">
      <c r="K244" s="63"/>
      <c r="L244" s="63"/>
    </row>
    <row r="245" spans="11:12" ht="12.75">
      <c r="K245" s="63"/>
      <c r="L245" s="63"/>
    </row>
    <row r="246" spans="11:12" ht="12.75">
      <c r="K246" s="63"/>
      <c r="L246" s="63"/>
    </row>
    <row r="247" spans="11:12" ht="12.75">
      <c r="K247" s="63"/>
      <c r="L247" s="63"/>
    </row>
    <row r="248" spans="11:12" ht="12.75">
      <c r="K248" s="63"/>
      <c r="L248" s="63"/>
    </row>
    <row r="249" spans="11:12" ht="12.75">
      <c r="K249" s="63"/>
      <c r="L249" s="63"/>
    </row>
    <row r="250" spans="11:12" ht="12.75">
      <c r="K250" s="63"/>
      <c r="L250" s="63"/>
    </row>
    <row r="251" spans="11:12" ht="12.75">
      <c r="K251" s="63"/>
      <c r="L251" s="63"/>
    </row>
    <row r="252" spans="11:12" ht="12.75">
      <c r="K252" s="63"/>
      <c r="L252" s="63"/>
    </row>
    <row r="253" spans="11:12" ht="12.75">
      <c r="K253" s="63"/>
      <c r="L253" s="63"/>
    </row>
    <row r="254" spans="11:12" ht="12.75">
      <c r="K254" s="63"/>
      <c r="L254" s="63"/>
    </row>
    <row r="255" spans="11:12" ht="12.75">
      <c r="K255" s="63"/>
      <c r="L255" s="63"/>
    </row>
    <row r="256" spans="11:12" ht="12.75">
      <c r="K256" s="63"/>
      <c r="L256" s="63"/>
    </row>
    <row r="257" spans="11:12" ht="12.75">
      <c r="K257" s="63"/>
      <c r="L257" s="63"/>
    </row>
    <row r="258" spans="11:12" ht="12.75">
      <c r="K258" s="63"/>
      <c r="L258" s="63"/>
    </row>
    <row r="259" spans="11:12" ht="12.75">
      <c r="K259" s="63"/>
      <c r="L259" s="63"/>
    </row>
    <row r="260" spans="11:12" ht="12.75">
      <c r="K260" s="63"/>
      <c r="L260" s="63"/>
    </row>
    <row r="261" spans="11:12" ht="12.75">
      <c r="K261" s="63"/>
      <c r="L261" s="63"/>
    </row>
    <row r="262" spans="11:12" ht="12.75">
      <c r="K262" s="63"/>
      <c r="L262" s="63"/>
    </row>
    <row r="263" spans="11:12" ht="12.75">
      <c r="K263" s="63"/>
      <c r="L263" s="63"/>
    </row>
  </sheetData>
  <sheetProtection/>
  <mergeCells count="6">
    <mergeCell ref="J1:L1"/>
    <mergeCell ref="A1:A2"/>
    <mergeCell ref="E1:E2"/>
    <mergeCell ref="F1:H1"/>
    <mergeCell ref="I1:I2"/>
    <mergeCell ref="B1:D1"/>
  </mergeCells>
  <printOptions/>
  <pageMargins left="0.5905511811023623" right="0.5905511811023623" top="1.062992125984252" bottom="0.3937007874015748" header="0.3937007874015748" footer="0.5118110236220472"/>
  <pageSetup fitToHeight="6" horizontalDpi="300" verticalDpi="300" orientation="portrait" paperSize="9" scale="75" r:id="rId1"/>
  <headerFooter alignWithMargins="0">
    <oddHeader>&amp;L&amp;"Arial CE,Tučné"&amp;12
&amp;"Times New Roman,Tučné"Prehľad o poskytnutej štátnej podpore v rámci programu rozvoja bývania za rok 2010&amp;R&amp;"Times New Roman,Normálne"&amp;12Príloha č. 1</oddHeader>
    <oddFooter>&amp;C&amp;"Times New Roman,Normálne"&amp;P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susan</cp:lastModifiedBy>
  <cp:lastPrinted>2011-02-28T07:07:23Z</cp:lastPrinted>
  <dcterms:created xsi:type="dcterms:W3CDTF">2002-02-18T09:12:51Z</dcterms:created>
  <dcterms:modified xsi:type="dcterms:W3CDTF">2011-03-17T18:35:52Z</dcterms:modified>
  <cp:category/>
  <cp:version/>
  <cp:contentType/>
  <cp:contentStatus/>
</cp:coreProperties>
</file>