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6045" windowHeight="4800" activeTab="5"/>
  </bookViews>
  <sheets>
    <sheet name="predpoklady" sheetId="1" r:id="rId1"/>
    <sheet name="opatrenia 2011" sheetId="2" r:id="rId2"/>
    <sheet name="VZaS" sheetId="3" r:id="rId3"/>
    <sheet name="súvaha" sheetId="4" r:id="rId4"/>
    <sheet name="investície" sheetId="5" r:id="rId5"/>
    <sheet name="úvery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AT1">#REF!</definedName>
    <definedName name="DAT10" localSheetId="3">#REF!</definedName>
    <definedName name="DAT10">#REF!</definedName>
    <definedName name="DAT11" localSheetId="3">#REF!</definedName>
    <definedName name="DAT11">#REF!</definedName>
    <definedName name="DAT12" localSheetId="3">#REF!</definedName>
    <definedName name="DAT12">#REF!</definedName>
    <definedName name="DAT13" localSheetId="3">#REF!</definedName>
    <definedName name="DAT13">#REF!</definedName>
    <definedName name="DAT14" localSheetId="3">#REF!</definedName>
    <definedName name="DAT14">#REF!</definedName>
    <definedName name="DAT15" localSheetId="3">#REF!</definedName>
    <definedName name="DAT15">#REF!</definedName>
    <definedName name="DAT16" localSheetId="3">#REF!</definedName>
    <definedName name="DAT16">#REF!</definedName>
    <definedName name="DAT17" localSheetId="3">#REF!</definedName>
    <definedName name="DAT17">#REF!</definedName>
    <definedName name="DAT18" localSheetId="3">#REF!</definedName>
    <definedName name="DAT18">#REF!</definedName>
    <definedName name="DAT19" localSheetId="3">#REF!</definedName>
    <definedName name="DAT19">#REF!</definedName>
    <definedName name="DAT2">#REF!</definedName>
    <definedName name="DAT20" localSheetId="3">#REF!</definedName>
    <definedName name="DAT20">#REF!</definedName>
    <definedName name="DAT21" localSheetId="3">#REF!</definedName>
    <definedName name="DAT21">#REF!</definedName>
    <definedName name="DAT22" localSheetId="3">#REF!</definedName>
    <definedName name="DAT22">#REF!</definedName>
    <definedName name="DAT23" localSheetId="3">#REF!</definedName>
    <definedName name="DAT23">#REF!</definedName>
    <definedName name="DAT24" localSheetId="3">#REF!</definedName>
    <definedName name="DAT24">#REF!</definedName>
    <definedName name="DAT25" localSheetId="3">#REF!</definedName>
    <definedName name="DAT25">#REF!</definedName>
    <definedName name="DAT26" localSheetId="3">#REF!</definedName>
    <definedName name="DAT26">#REF!</definedName>
    <definedName name="DAT27" localSheetId="3">#REF!</definedName>
    <definedName name="DAT27">#REF!</definedName>
    <definedName name="DAT28" localSheetId="3">#REF!</definedName>
    <definedName name="DAT28">#REF!</definedName>
    <definedName name="DAT3">#REF!</definedName>
    <definedName name="DAT4">#REF!</definedName>
    <definedName name="DAT5">#REF!</definedName>
    <definedName name="DAT6" localSheetId="3">#REF!</definedName>
    <definedName name="DAT6">#REF!</definedName>
    <definedName name="DAT7" localSheetId="3">#REF!</definedName>
    <definedName name="DAT7">#REF!</definedName>
    <definedName name="DAT8" localSheetId="3">#REF!</definedName>
    <definedName name="DAT8">#REF!</definedName>
    <definedName name="DAT9" localSheetId="3">#REF!</definedName>
    <definedName name="DAT9">#REF!</definedName>
    <definedName name="IP">#REF!</definedName>
    <definedName name="IP_2008">#REF!</definedName>
    <definedName name="IP_2008akt">#REF!</definedName>
    <definedName name="IPzdroje">#REF!</definedName>
    <definedName name="SAPBEXdnldView" hidden="1">"44YELZIH3QRYRN5GYYFLH943S"</definedName>
    <definedName name="SAPBEXsysID" hidden="1">"BWP"</definedName>
    <definedName name="Stat1z">#REF!</definedName>
    <definedName name="Stat2z" localSheetId="3">'[5]Dat. funkcie'!$A$3:$AI$69</definedName>
    <definedName name="Stat2z">'[2]Dat. funkcie'!$A$3:$AI$69</definedName>
    <definedName name="Stat3z" localSheetId="3">'[6]Dat. funkcie'!$A$3:$AI$64</definedName>
    <definedName name="Stat3z">'[3]Dat. funkcie'!$A$3:$AI$64</definedName>
    <definedName name="TEST0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6" localSheetId="3">#REF!</definedName>
    <definedName name="TEST6">#REF!</definedName>
    <definedName name="TESTHKEY">#REF!</definedName>
    <definedName name="TESTKEYS">#REF!</definedName>
    <definedName name="TESTVKEY">#REF!</definedName>
    <definedName name="zmena">#REF!</definedName>
  </definedNames>
  <calcPr fullCalcOnLoad="1"/>
</workbook>
</file>

<file path=xl/comments5.xml><?xml version="1.0" encoding="utf-8"?>
<comments xmlns="http://schemas.openxmlformats.org/spreadsheetml/2006/main">
  <authors>
    <author>slovincova.stanislav</author>
  </authors>
  <commentList>
    <comment ref="D20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schválené 55 mil. € + presun z roku 2010 cca 5 mil. €</t>
        </r>
      </text>
    </comment>
    <comment ref="D25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vrátane presunu z roku 2010 cca 1,7 mil. €</t>
        </r>
      </text>
    </comment>
  </commentList>
</comments>
</file>

<file path=xl/sharedStrings.xml><?xml version="1.0" encoding="utf-8"?>
<sst xmlns="http://schemas.openxmlformats.org/spreadsheetml/2006/main" count="273" uniqueCount="190">
  <si>
    <t>ZSSK</t>
  </si>
  <si>
    <t>PREVÁDZKOVÉ VÝNOSY</t>
  </si>
  <si>
    <t>Preprava a súvisiace výnosy</t>
  </si>
  <si>
    <t>PREVÁDZKOVÉ NÁKLADY</t>
  </si>
  <si>
    <t>Osobné náklady</t>
  </si>
  <si>
    <t xml:space="preserve">Ostatné prevádzkové náklady </t>
  </si>
  <si>
    <t>Údržba a opravy</t>
  </si>
  <si>
    <t>EBITDA</t>
  </si>
  <si>
    <t xml:space="preserve">Odpisy a amortizácia </t>
  </si>
  <si>
    <t>EBIT</t>
  </si>
  <si>
    <t>Úvery a finančné výpomoci</t>
  </si>
  <si>
    <t xml:space="preserve">Vlastné imanie </t>
  </si>
  <si>
    <t>Nekryté straty</t>
  </si>
  <si>
    <t>Základné imanie</t>
  </si>
  <si>
    <t>Záväzky celkom</t>
  </si>
  <si>
    <t>Majetok</t>
  </si>
  <si>
    <t>2011</t>
  </si>
  <si>
    <t>2012</t>
  </si>
  <si>
    <t>2013</t>
  </si>
  <si>
    <t>2014</t>
  </si>
  <si>
    <t>m.j.</t>
  </si>
  <si>
    <t>Parameter</t>
  </si>
  <si>
    <t>Dopravný výkon</t>
  </si>
  <si>
    <t>2010 pl.</t>
  </si>
  <si>
    <t>Výsledok z finančných operácií</t>
  </si>
  <si>
    <t>mil. €</t>
  </si>
  <si>
    <t>%</t>
  </si>
  <si>
    <t>Elektrina, nafta</t>
  </si>
  <si>
    <t>mil.vlkm</t>
  </si>
  <si>
    <t>Prepravené osoby</t>
  </si>
  <si>
    <t>Prepravný výkon</t>
  </si>
  <si>
    <t>mil.oskm</t>
  </si>
  <si>
    <t>mil.osôb</t>
  </si>
  <si>
    <t>počet</t>
  </si>
  <si>
    <t>Výkon v hrtkm</t>
  </si>
  <si>
    <t>mil.hrtkm</t>
  </si>
  <si>
    <t>Počet zamestnancov (Ø prepočítaný)</t>
  </si>
  <si>
    <t>Cena za použitie ŽDC</t>
  </si>
  <si>
    <t>Mzdy</t>
  </si>
  <si>
    <t>Nafta</t>
  </si>
  <si>
    <t>Elektrina</t>
  </si>
  <si>
    <t>Nezamestnanosť</t>
  </si>
  <si>
    <t>Firemné predpoklady</t>
  </si>
  <si>
    <t>ERDF+ŠR na Projekt č.1</t>
  </si>
  <si>
    <t>Kapitálová dotácia</t>
  </si>
  <si>
    <t>Zdroje na investície:</t>
  </si>
  <si>
    <t>Úhrada straty zo ŠR</t>
  </si>
  <si>
    <t>Ostatné výnosy (vr. rozp. inv. dotácie)</t>
  </si>
  <si>
    <t>vlkm</t>
  </si>
  <si>
    <t>elektronické aukcie</t>
  </si>
  <si>
    <t xml:space="preserve"> - materiál</t>
  </si>
  <si>
    <t xml:space="preserve"> - služby</t>
  </si>
  <si>
    <t>optimalizácia vozidlového parku</t>
  </si>
  <si>
    <t xml:space="preserve">Úverové zaťaženie k vlastnému imaniu </t>
  </si>
  <si>
    <t>Nekryté straty vo vzťahu k základnému imaniu</t>
  </si>
  <si>
    <t>Celková zadĺženosť</t>
  </si>
  <si>
    <t>Spolu majetok</t>
  </si>
  <si>
    <t>Neobežný majetok</t>
  </si>
  <si>
    <t>Dlhodobý nehmotný majetok</t>
  </si>
  <si>
    <t>Dlhodobý hmotný majetok</t>
  </si>
  <si>
    <t>Dlhodobý finančný majetok</t>
  </si>
  <si>
    <t>Obežný majetok</t>
  </si>
  <si>
    <t>Zásoby</t>
  </si>
  <si>
    <t>Dlhodobé pohľadávky</t>
  </si>
  <si>
    <t>Krátkodobé pohľadávky</t>
  </si>
  <si>
    <t>Finančné účty</t>
  </si>
  <si>
    <t>Časové rozlíšenie</t>
  </si>
  <si>
    <t>Spolu vlastné imanie a záväzky</t>
  </si>
  <si>
    <t>Vlastné imanie</t>
  </si>
  <si>
    <t>Hosp.výsledok minulých rokov</t>
  </si>
  <si>
    <t>Hosp.výsledok bež.účtov.obdobia</t>
  </si>
  <si>
    <t>Záväzky</t>
  </si>
  <si>
    <t>Rezervy</t>
  </si>
  <si>
    <t>Dlhodobé záväzky</t>
  </si>
  <si>
    <t>Krátkodobé záväzky</t>
  </si>
  <si>
    <t>Úvery k Eurofondom</t>
  </si>
  <si>
    <t xml:space="preserve">Bankové úvery </t>
  </si>
  <si>
    <t>Fondy spolu</t>
  </si>
  <si>
    <t>2010 pl</t>
  </si>
  <si>
    <t>osobné náklady celkom</t>
  </si>
  <si>
    <t>odstupné + odchodné</t>
  </si>
  <si>
    <t>celkový efekt</t>
  </si>
  <si>
    <t xml:space="preserve">osobné náklady celkom </t>
  </si>
  <si>
    <t xml:space="preserve">odstupné + odchodné </t>
  </si>
  <si>
    <t>k 1.1.2012</t>
  </si>
  <si>
    <t>k 1.1.2013</t>
  </si>
  <si>
    <t>k 1.1.2014</t>
  </si>
  <si>
    <t>z toho: spotreba materiálu</t>
  </si>
  <si>
    <t xml:space="preserve">            nakupované služby (ostatné)</t>
  </si>
  <si>
    <t>Plán zamestnanosti</t>
  </si>
  <si>
    <t xml:space="preserve">Inflácia  </t>
  </si>
  <si>
    <t>EU projekty (projekt č. 1)</t>
  </si>
  <si>
    <t>ostatné</t>
  </si>
  <si>
    <t xml:space="preserve">medziročná zmena barému </t>
  </si>
  <si>
    <t>medziročná zmena prepravených výkonov</t>
  </si>
  <si>
    <t>medziročná zmena dopravných výkonov</t>
  </si>
  <si>
    <t xml:space="preserve">Poplatok za ŽDC (vrátane TK a posunu v žst.) </t>
  </si>
  <si>
    <t>Ø za deň</t>
  </si>
  <si>
    <t>mil. vlkm</t>
  </si>
  <si>
    <t>objednávka GVD 2010/2011 - pôvodná</t>
  </si>
  <si>
    <t>dobeh do konca roka</t>
  </si>
  <si>
    <t>osobokm</t>
  </si>
  <si>
    <t>osoby</t>
  </si>
  <si>
    <t>EU projekty (projekt č. 2)</t>
  </si>
  <si>
    <t xml:space="preserve">Celkový efekt </t>
  </si>
  <si>
    <t xml:space="preserve"> - ostatné prevádzkové náklady</t>
  </si>
  <si>
    <t xml:space="preserve"> - fixné náklady</t>
  </si>
  <si>
    <t>pokles tržieb z titulu redukcie vlakov</t>
  </si>
  <si>
    <t xml:space="preserve"> - použitie ŽDC (dopad na ŽSR)</t>
  </si>
  <si>
    <t xml:space="preserve"> - opravy a udržovanie ŽKV (dopad na ZSSK CARGO)</t>
  </si>
  <si>
    <t xml:space="preserve"> - odstupné a odchodné (vyvolané náklady z dôvodu racionalizácie zamestnanosti)</t>
  </si>
  <si>
    <t xml:space="preserve"> - odstupné a odchodné (vyvolané náklady z dôvodu redukcie)</t>
  </si>
  <si>
    <t>nárast tržieb - zmena obchodnej politiky/zvýšenie cestovného</t>
  </si>
  <si>
    <t>Uznanie starých záväzkov štátu*</t>
  </si>
  <si>
    <t>výkon od 1.1.2011 -2.4.2011</t>
  </si>
  <si>
    <t>k 1.5.2011</t>
  </si>
  <si>
    <t>2010 oč.sk.</t>
  </si>
  <si>
    <t>2010 sk.</t>
  </si>
  <si>
    <t>2010 oč.</t>
  </si>
  <si>
    <t>2015</t>
  </si>
  <si>
    <t>2016</t>
  </si>
  <si>
    <t>2017</t>
  </si>
  <si>
    <t>2018</t>
  </si>
  <si>
    <t>2019</t>
  </si>
  <si>
    <t>2020</t>
  </si>
  <si>
    <t>Zdroje celkom (vlastné + cudzie)</t>
  </si>
  <si>
    <t>Vlastné zdroje - disponibilné odpisy</t>
  </si>
  <si>
    <t>Vlastné zdroje - odpisy celkom</t>
  </si>
  <si>
    <t>z toho odpis inv. zo ŠR a EÚ zdrojov</t>
  </si>
  <si>
    <t>úhrada splátok:</t>
  </si>
  <si>
    <t xml:space="preserve">   UBS</t>
  </si>
  <si>
    <t xml:space="preserve">   Dexia</t>
  </si>
  <si>
    <t xml:space="preserve">   ING</t>
  </si>
  <si>
    <t xml:space="preserve">   nových investičných úverov</t>
  </si>
  <si>
    <t xml:space="preserve">   úverov na EU projekt č. 1</t>
  </si>
  <si>
    <t xml:space="preserve">   úverov na EU projekt č. 2</t>
  </si>
  <si>
    <t>Cudzie zdroje - ŠR a EÚ</t>
  </si>
  <si>
    <t>kapitálový transfer</t>
  </si>
  <si>
    <t>KF na Projekt č.2 (realokácia)</t>
  </si>
  <si>
    <t>splátka Eurofima - úhrada zo ŠR</t>
  </si>
  <si>
    <t xml:space="preserve">Cudzie zdroje - investičné úvery </t>
  </si>
  <si>
    <t>úvery na spolufinancovanie EU Projektu č. 1</t>
  </si>
  <si>
    <t>ostatné úvery</t>
  </si>
  <si>
    <t>úvery na spolufinancovanie EU Projektu č. 2</t>
  </si>
  <si>
    <t>ostatné investície - prehodnotenie</t>
  </si>
  <si>
    <t>Makroekonomické údaje - Inštitút finančnej politiky MF SR</t>
  </si>
  <si>
    <t>Zisk</t>
  </si>
  <si>
    <t xml:space="preserve">redukcia vlakov </t>
  </si>
  <si>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efektov</t>
    </r>
  </si>
  <si>
    <t>Investície (CF):</t>
  </si>
  <si>
    <t>Navrhované opatrenia</t>
  </si>
  <si>
    <t>- výnosy z predaja nepotrebných ŽKV</t>
  </si>
  <si>
    <t xml:space="preserve"> - nafta/TEE</t>
  </si>
  <si>
    <t>Pozn.*: Protokolárne uznanú stratu z VVZ za rok 2009 (17,045 mil. €) a  očakávanú preukázateľnú stratu z VVZ za rok 2010 (68 mil. €, t.j. cca o 10 mil. € menej ako plán) zaúčtovať do roku 2010 resp. 2011.</t>
  </si>
  <si>
    <t>objednávka GVD 2010/2011 - nová</t>
  </si>
  <si>
    <t>s redukciou od 3.4.2011</t>
  </si>
  <si>
    <t xml:space="preserve">rozdiel </t>
  </si>
  <si>
    <t>redukcia celkom</t>
  </si>
  <si>
    <t>racionalizácia zamestnanosti k 1.4.2011</t>
  </si>
  <si>
    <t>priemerná redukcia</t>
  </si>
  <si>
    <t>Redukcia výkonov od 3.4 2011</t>
  </si>
  <si>
    <t xml:space="preserve"> - osobné náklady (zníženie zamestnanosti o  zamestnancov)</t>
  </si>
  <si>
    <t xml:space="preserve"> - osobné náklady (zníženie zamestnancov o 92 THZ + 8 R + 91 volných miest z toho 86 R + 5 THZ)</t>
  </si>
  <si>
    <t>- zostatková cena nepotrebných ŽKV (20 ks HDV 810 + 6 ks PV 011)</t>
  </si>
  <si>
    <t>Investície redukované</t>
  </si>
  <si>
    <t>Rozdiel: zdroje - investície red.</t>
  </si>
  <si>
    <t xml:space="preserve">suma investičných úverov </t>
  </si>
  <si>
    <t>suma investičných úverov bez EUROFIMY</t>
  </si>
  <si>
    <t>prenos financovania investícií z predch.roku</t>
  </si>
  <si>
    <t>KF Projekt č.2</t>
  </si>
  <si>
    <t>EU projekt č.1</t>
  </si>
  <si>
    <t>EU projekt č. 1</t>
  </si>
  <si>
    <t>EU projekt č. 2</t>
  </si>
  <si>
    <t>bez redukcie do 2.4.2011</t>
  </si>
  <si>
    <t xml:space="preserve">zníženie zamestnancov </t>
  </si>
  <si>
    <t xml:space="preserve">zachovanie zamestnanosti* </t>
  </si>
  <si>
    <t>Pozn.* V roku 2011 bude 50 zamestnancov nadbytočných z titulu redukcie využitých na výkon v iných činnostiach spoločnosti so zameraním za zvýšenie kvality poskytovaných služieb ZSSK.</t>
  </si>
  <si>
    <t>zníženie zamestnancov o 92 THZ + 8 R + zrušenie 91 volných miest z toho 86 R + 5 THZ</t>
  </si>
  <si>
    <t>Projekt revitalizácie - Výkaz ziskov a strát ZSSK na roky 2011 - 2014</t>
  </si>
  <si>
    <t>Projekt revitalizácie - Súvaha ZSSK na roky 2011 - 2014</t>
  </si>
  <si>
    <t>Projekt revitalizácie - Vybrané finančné ukazovatele ZSSK na roky 2011 - 2014</t>
  </si>
  <si>
    <t>Projekt revitalizácie - Kvantifikácia racionalizačných opatrení ZSSK v roku 2011</t>
  </si>
  <si>
    <t>Projekt revitalizácie - Investície ZSSK na roky 2011 - 2020 (cash flow)</t>
  </si>
  <si>
    <t>EAT zisk (strata)</t>
  </si>
  <si>
    <t>Projekt revitalizácie - Východiská rozpočtu ZSSK na roky 2011 - 2014</t>
  </si>
  <si>
    <t>obmedzenie vybraných vlakov/ zastavenie dopravy na vybraných tratiach</t>
  </si>
  <si>
    <t>prehodnotenie existujúcich zmlúv (rozsah a ceny služieb a tovarov)</t>
  </si>
  <si>
    <t>optimalizácia zamestnanosti od 1.4.2011 (zoštíhlenie)</t>
  </si>
  <si>
    <t>Úhrada splátok Eurofima zo ŠR</t>
  </si>
  <si>
    <t>Úhrada starých záväzkov štátu zo ŠR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</si>
</sst>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 \(#,##0\);\-"/>
    <numFmt numFmtId="173" formatCode="#,##0;[Red]\(#,##0\);\-"/>
    <numFmt numFmtId="174" formatCode="#,##0;[White]\(#,##0\);\-"/>
    <numFmt numFmtId="175" formatCode="#,##0___-;[Red]\(#,##0\)___-;\-"/>
    <numFmt numFmtId="176" formatCode="#,##0_-;[Red]\(#,##0\)_-;\-"/>
    <numFmt numFmtId="177" formatCode="#,##0.000\ &quot;mil. t&quot;"/>
    <numFmt numFmtId="178" formatCode="____0%;"/>
    <numFmt numFmtId="179" formatCode="#,##0.0;[Red]\(#,##0.0\);\-"/>
    <numFmt numFmtId="180" formatCode="#,##0.0;[White]\(#,##0.0\);\-"/>
    <numFmt numFmtId="181" formatCode="0.0"/>
    <numFmt numFmtId="182" formatCode="#,##0.0"/>
    <numFmt numFmtId="183" formatCode="0.0000"/>
    <numFmt numFmtId="184" formatCode="0.000"/>
    <numFmt numFmtId="185" formatCode="0.0%"/>
    <numFmt numFmtId="186" formatCode="#,##0.0;[Red]#,##0.0"/>
    <numFmt numFmtId="187" formatCode="#,##0.00;[Red]\(#,##0.00\);\-"/>
    <numFmt numFmtId="188" formatCode="#,##0.000;[Red]\(#,##0.000\);\-"/>
    <numFmt numFmtId="189" formatCode="#,##0.0000;[Red]\(#,##0.0000\);\-"/>
    <numFmt numFmtId="190" formatCode="#,##0.00000;[Red]\(#,##0.00000\);\-"/>
    <numFmt numFmtId="191" formatCode="0.0000000"/>
    <numFmt numFmtId="192" formatCode="0.00000000"/>
    <numFmt numFmtId="193" formatCode="0.000000"/>
    <numFmt numFmtId="194" formatCode="0.00000"/>
    <numFmt numFmtId="195" formatCode="#,##0.000"/>
    <numFmt numFmtId="196" formatCode="#,##0.0000"/>
    <numFmt numFmtId="197" formatCode="0.000000000"/>
    <numFmt numFmtId="198" formatCode="0.0000000000"/>
    <numFmt numFmtId="199" formatCode="0.00000000000"/>
    <numFmt numFmtId="200" formatCode="[$-41B]d\.\ mmmm\ yyyy"/>
    <numFmt numFmtId="201" formatCode="#,##0.00000"/>
    <numFmt numFmtId="202" formatCode="#,##0.000000;[Red]\(#,##0.000000\);\-"/>
    <numFmt numFmtId="203" formatCode="#,##0.0000000;[Red]\(#,##0.0000000\);\-"/>
    <numFmt numFmtId="204" formatCode="#,##0.000000"/>
    <numFmt numFmtId="205" formatCode="0.0000E+00"/>
    <numFmt numFmtId="206" formatCode="0.000E+00"/>
    <numFmt numFmtId="207" formatCode="0.0E+00"/>
    <numFmt numFmtId="208" formatCode="0E+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name val="Calibri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 CE"/>
      <family val="0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1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40" fillId="0" borderId="6" applyNumberFormat="0" applyFill="0" applyAlignment="0" applyProtection="0"/>
    <xf numFmtId="4" fontId="8" fillId="18" borderId="7">
      <alignment vertical="center"/>
      <protection/>
    </xf>
    <xf numFmtId="4" fontId="9" fillId="17" borderId="7">
      <alignment horizontal="left" vertical="center" indent="1"/>
      <protection/>
    </xf>
    <xf numFmtId="4" fontId="10" fillId="19" borderId="8" applyNumberFormat="0" applyProtection="0">
      <alignment horizontal="left" vertical="center" indent="1"/>
    </xf>
    <xf numFmtId="4" fontId="11" fillId="20" borderId="9">
      <alignment vertical="center"/>
      <protection/>
    </xf>
    <xf numFmtId="4" fontId="12" fillId="20" borderId="8" applyNumberFormat="0" applyProtection="0">
      <alignment horizontal="left" vertical="center" indent="1"/>
    </xf>
    <xf numFmtId="0" fontId="13" fillId="21" borderId="10" applyNumberFormat="0" applyProtection="0">
      <alignment horizontal="left" vertical="top" indent="1"/>
    </xf>
    <xf numFmtId="0" fontId="1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0" fillId="0" borderId="0">
      <alignment/>
      <protection/>
    </xf>
    <xf numFmtId="177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2" applyNumberFormat="0" applyAlignment="0" applyProtection="0"/>
    <xf numFmtId="0" fontId="45" fillId="22" borderId="12" applyNumberFormat="0" applyAlignment="0" applyProtection="0"/>
    <xf numFmtId="0" fontId="46" fillId="22" borderId="13" applyNumberFormat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5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3" fillId="19" borderId="0" xfId="48" applyNumberFormat="1" applyFont="1" applyFill="1" applyBorder="1" applyAlignment="1">
      <alignment horizontal="right"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3" fillId="19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4" fillId="0" borderId="14" xfId="50" applyFont="1" applyFill="1" applyBorder="1" applyAlignment="1">
      <alignment horizontal="left" vertical="center"/>
      <protection/>
    </xf>
    <xf numFmtId="0" fontId="5" fillId="0" borderId="15" xfId="50" applyFont="1" applyFill="1" applyBorder="1" applyAlignment="1">
      <alignment horizontal="lef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horizontal="left" vertical="center"/>
      <protection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6" fillId="19" borderId="0" xfId="4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4" fillId="0" borderId="0" xfId="50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3" fillId="19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179" fontId="5" fillId="0" borderId="0" xfId="48" applyNumberFormat="1" applyFont="1" applyFill="1" applyBorder="1" applyAlignment="1">
      <alignment horizontal="right" vertical="center"/>
      <protection/>
    </xf>
    <xf numFmtId="179" fontId="5" fillId="0" borderId="14" xfId="50" applyNumberFormat="1" applyFont="1" applyFill="1" applyBorder="1" applyAlignment="1">
      <alignment horizontal="right" vertical="center"/>
      <protection/>
    </xf>
    <xf numFmtId="179" fontId="5" fillId="0" borderId="0" xfId="50" applyNumberFormat="1" applyFont="1" applyFill="1" applyBorder="1" applyAlignment="1">
      <alignment horizontal="right" vertical="center"/>
      <protection/>
    </xf>
    <xf numFmtId="179" fontId="5" fillId="0" borderId="16" xfId="50" applyNumberFormat="1" applyFont="1" applyFill="1" applyBorder="1" applyAlignment="1">
      <alignment horizontal="right" vertical="center"/>
      <protection/>
    </xf>
    <xf numFmtId="179" fontId="5" fillId="0" borderId="15" xfId="50" applyNumberFormat="1" applyFont="1" applyFill="1" applyBorder="1" applyAlignment="1">
      <alignment horizontal="right" vertical="center"/>
      <protection/>
    </xf>
    <xf numFmtId="182" fontId="3" fillId="19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0" fontId="17" fillId="26" borderId="0" xfId="0" applyFont="1" applyFill="1" applyAlignment="1">
      <alignment horizontal="center"/>
    </xf>
    <xf numFmtId="3" fontId="17" fillId="26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5" fillId="26" borderId="0" xfId="0" applyFont="1" applyFill="1" applyAlignment="1">
      <alignment horizontal="center"/>
    </xf>
    <xf numFmtId="0" fontId="15" fillId="26" borderId="0" xfId="0" applyFont="1" applyFill="1" applyAlignment="1">
      <alignment horizontal="right" vertical="center" wrapText="1"/>
    </xf>
    <xf numFmtId="0" fontId="15" fillId="2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19" borderId="0" xfId="0" applyFill="1" applyAlignment="1">
      <alignment/>
    </xf>
    <xf numFmtId="0" fontId="4" fillId="0" borderId="14" xfId="50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16" fillId="0" borderId="0" xfId="0" applyFont="1" applyAlignment="1">
      <alignment horizontal="center"/>
    </xf>
    <xf numFmtId="182" fontId="1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19" borderId="14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4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5" fontId="17" fillId="0" borderId="0" xfId="51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7" applyNumberFormat="1" applyFont="1" applyBorder="1">
      <alignment/>
      <protection/>
    </xf>
    <xf numFmtId="3" fontId="3" fillId="19" borderId="0" xfId="0" applyNumberFormat="1" applyFont="1" applyFill="1" applyAlignment="1">
      <alignment horizontal="right" vertical="center"/>
    </xf>
    <xf numFmtId="3" fontId="3" fillId="19" borderId="0" xfId="0" applyNumberFormat="1" applyFont="1" applyFill="1" applyAlignment="1">
      <alignment horizontal="right" vertical="center" wrapText="1"/>
    </xf>
    <xf numFmtId="18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82" fontId="17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18" fillId="0" borderId="0" xfId="50" applyFont="1" applyBorder="1" applyAlignment="1">
      <alignment vertical="center"/>
      <protection/>
    </xf>
    <xf numFmtId="181" fontId="16" fillId="0" borderId="0" xfId="0" applyNumberFormat="1" applyFont="1" applyAlignment="1">
      <alignment/>
    </xf>
    <xf numFmtId="196" fontId="16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85" fontId="0" fillId="0" borderId="0" xfId="51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0" fillId="0" borderId="0" xfId="51" applyNumberFormat="1" applyFont="1" applyFill="1" applyAlignment="1">
      <alignment horizontal="right" vertical="center" wrapText="1"/>
    </xf>
    <xf numFmtId="0" fontId="28" fillId="0" borderId="0" xfId="0" applyFont="1" applyAlignment="1">
      <alignment/>
    </xf>
    <xf numFmtId="4" fontId="3" fillId="19" borderId="0" xfId="0" applyNumberFormat="1" applyFont="1" applyFill="1" applyAlignment="1">
      <alignment vertical="center"/>
    </xf>
    <xf numFmtId="0" fontId="20" fillId="19" borderId="0" xfId="0" applyFont="1" applyFill="1" applyAlignment="1">
      <alignment horizontal="left" vertical="center"/>
    </xf>
    <xf numFmtId="0" fontId="28" fillId="0" borderId="0" xfId="0" applyFont="1" applyAlignment="1">
      <alignment horizontal="right"/>
    </xf>
    <xf numFmtId="0" fontId="3" fillId="19" borderId="0" xfId="0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/>
    </xf>
    <xf numFmtId="2" fontId="5" fillId="0" borderId="0" xfId="47" applyNumberFormat="1" applyFont="1" applyBorder="1">
      <alignment/>
      <protection/>
    </xf>
    <xf numFmtId="184" fontId="0" fillId="0" borderId="0" xfId="0" applyNumberFormat="1" applyFont="1" applyAlignment="1">
      <alignment/>
    </xf>
    <xf numFmtId="0" fontId="5" fillId="19" borderId="0" xfId="47" applyFont="1" applyFill="1" applyBorder="1">
      <alignment/>
      <protection/>
    </xf>
    <xf numFmtId="204" fontId="5" fillId="0" borderId="0" xfId="47" applyNumberFormat="1" applyFont="1" applyBorder="1">
      <alignment/>
      <protection/>
    </xf>
    <xf numFmtId="0" fontId="24" fillId="26" borderId="19" xfId="0" applyFont="1" applyFill="1" applyBorder="1" applyAlignment="1">
      <alignment/>
    </xf>
    <xf numFmtId="182" fontId="24" fillId="26" borderId="17" xfId="0" applyNumberFormat="1" applyFont="1" applyFill="1" applyBorder="1" applyAlignment="1">
      <alignment/>
    </xf>
    <xf numFmtId="182" fontId="24" fillId="26" borderId="2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17" borderId="21" xfId="0" applyFont="1" applyFill="1" applyBorder="1" applyAlignment="1">
      <alignment/>
    </xf>
    <xf numFmtId="0" fontId="16" fillId="0" borderId="0" xfId="0" applyFont="1" applyFill="1" applyAlignment="1">
      <alignment/>
    </xf>
    <xf numFmtId="182" fontId="16" fillId="0" borderId="0" xfId="0" applyNumberFormat="1" applyFont="1" applyFill="1" applyAlignment="1">
      <alignment/>
    </xf>
    <xf numFmtId="182" fontId="17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182" fontId="25" fillId="0" borderId="0" xfId="0" applyNumberFormat="1" applyFont="1" applyAlignment="1">
      <alignment/>
    </xf>
    <xf numFmtId="182" fontId="25" fillId="0" borderId="0" xfId="0" applyNumberFormat="1" applyFont="1" applyAlignment="1">
      <alignment horizontal="right"/>
    </xf>
    <xf numFmtId="182" fontId="16" fillId="17" borderId="14" xfId="0" applyNumberFormat="1" applyFont="1" applyFill="1" applyBorder="1" applyAlignment="1">
      <alignment horizontal="right"/>
    </xf>
    <xf numFmtId="0" fontId="21" fillId="26" borderId="19" xfId="0" applyFont="1" applyFill="1" applyBorder="1" applyAlignment="1">
      <alignment/>
    </xf>
    <xf numFmtId="182" fontId="21" fillId="26" borderId="17" xfId="0" applyNumberFormat="1" applyFont="1" applyFill="1" applyBorder="1" applyAlignment="1">
      <alignment/>
    </xf>
    <xf numFmtId="182" fontId="21" fillId="26" borderId="20" xfId="0" applyNumberFormat="1" applyFont="1" applyFill="1" applyBorder="1" applyAlignment="1">
      <alignment/>
    </xf>
    <xf numFmtId="0" fontId="4" fillId="0" borderId="19" xfId="47" applyFont="1" applyBorder="1">
      <alignment/>
      <protection/>
    </xf>
    <xf numFmtId="182" fontId="4" fillId="0" borderId="17" xfId="47" applyNumberFormat="1" applyFont="1" applyFill="1" applyBorder="1">
      <alignment/>
      <protection/>
    </xf>
    <xf numFmtId="182" fontId="5" fillId="0" borderId="17" xfId="47" applyNumberFormat="1" applyFont="1" applyBorder="1">
      <alignment/>
      <protection/>
    </xf>
    <xf numFmtId="0" fontId="4" fillId="0" borderId="19" xfId="47" applyFont="1" applyBorder="1" applyAlignment="1">
      <alignment wrapText="1"/>
      <protection/>
    </xf>
    <xf numFmtId="11" fontId="18" fillId="0" borderId="0" xfId="50" applyNumberFormat="1" applyFont="1" applyBorder="1" applyAlignment="1">
      <alignment vertical="center"/>
      <protection/>
    </xf>
    <xf numFmtId="0" fontId="26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4" fontId="28" fillId="0" borderId="0" xfId="0" applyNumberFormat="1" applyFont="1" applyAlignment="1">
      <alignment/>
    </xf>
    <xf numFmtId="49" fontId="29" fillId="0" borderId="0" xfId="0" applyNumberFormat="1" applyFont="1" applyAlignment="1">
      <alignment horizontal="left"/>
    </xf>
    <xf numFmtId="3" fontId="17" fillId="26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182" fontId="0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0" fontId="16" fillId="26" borderId="21" xfId="0" applyFont="1" applyFill="1" applyBorder="1" applyAlignment="1">
      <alignment/>
    </xf>
    <xf numFmtId="182" fontId="16" fillId="26" borderId="14" xfId="0" applyNumberFormat="1" applyFont="1" applyFill="1" applyBorder="1" applyAlignment="1">
      <alignment/>
    </xf>
    <xf numFmtId="182" fontId="5" fillId="0" borderId="0" xfId="47" applyNumberFormat="1" applyFont="1" applyBorder="1">
      <alignment/>
      <protection/>
    </xf>
    <xf numFmtId="0" fontId="16" fillId="26" borderId="0" xfId="0" applyFont="1" applyFill="1" applyAlignment="1">
      <alignment/>
    </xf>
    <xf numFmtId="182" fontId="16" fillId="26" borderId="0" xfId="0" applyNumberFormat="1" applyFont="1" applyFill="1" applyAlignment="1">
      <alignment/>
    </xf>
    <xf numFmtId="0" fontId="6" fillId="27" borderId="0" xfId="49" applyFont="1" applyFill="1" applyBorder="1" applyAlignment="1">
      <alignment vertical="center"/>
      <protection/>
    </xf>
    <xf numFmtId="179" fontId="3" fillId="27" borderId="0" xfId="50" applyNumberFormat="1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/>
    </xf>
    <xf numFmtId="182" fontId="30" fillId="0" borderId="0" xfId="48" applyNumberFormat="1" applyFont="1" applyFill="1" applyBorder="1" applyAlignment="1">
      <alignment horizontal="right" vertical="center"/>
      <protection/>
    </xf>
    <xf numFmtId="178" fontId="3" fillId="19" borderId="14" xfId="51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/>
    </xf>
    <xf numFmtId="9" fontId="31" fillId="0" borderId="0" xfId="51" applyNumberFormat="1" applyFont="1" applyFill="1" applyBorder="1" applyAlignment="1">
      <alignment horizontal="right" wrapText="1"/>
    </xf>
    <xf numFmtId="9" fontId="31" fillId="0" borderId="0" xfId="51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19" borderId="0" xfId="0" applyFont="1" applyFill="1" applyAlignment="1">
      <alignment/>
    </xf>
    <xf numFmtId="49" fontId="3" fillId="19" borderId="0" xfId="48" applyNumberFormat="1" applyFont="1" applyFill="1" applyBorder="1" applyAlignment="1">
      <alignment horizontal="right" vertical="center"/>
      <protection/>
    </xf>
    <xf numFmtId="9" fontId="3" fillId="19" borderId="14" xfId="5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82" fontId="31" fillId="0" borderId="0" xfId="51" applyNumberFormat="1" applyFont="1" applyBorder="1" applyAlignment="1">
      <alignment horizontal="right" wrapText="1"/>
    </xf>
    <xf numFmtId="182" fontId="5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81" fontId="32" fillId="0" borderId="0" xfId="0" applyNumberFormat="1" applyFont="1" applyAlignment="1">
      <alignment horizontal="right"/>
    </xf>
    <xf numFmtId="182" fontId="32" fillId="0" borderId="0" xfId="0" applyNumberFormat="1" applyFont="1" applyAlignment="1">
      <alignment/>
    </xf>
    <xf numFmtId="182" fontId="32" fillId="0" borderId="0" xfId="0" applyNumberFormat="1" applyFont="1" applyFill="1" applyAlignment="1">
      <alignment/>
    </xf>
    <xf numFmtId="0" fontId="32" fillId="26" borderId="0" xfId="0" applyFont="1" applyFill="1" applyAlignment="1">
      <alignment/>
    </xf>
    <xf numFmtId="0" fontId="32" fillId="26" borderId="0" xfId="0" applyFont="1" applyFill="1" applyAlignment="1">
      <alignment horizontal="center"/>
    </xf>
    <xf numFmtId="182" fontId="32" fillId="26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20" fillId="19" borderId="0" xfId="0" applyFont="1" applyFill="1" applyAlignment="1">
      <alignment horizontal="center" vertical="center"/>
    </xf>
    <xf numFmtId="0" fontId="17" fillId="26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44" fontId="3" fillId="19" borderId="0" xfId="39" applyFont="1" applyFill="1" applyBorder="1" applyAlignment="1">
      <alignment horizontal="center" vertical="center" wrapText="1"/>
    </xf>
    <xf numFmtId="0" fontId="20" fillId="19" borderId="0" xfId="50" applyFont="1" applyFill="1" applyBorder="1" applyAlignment="1">
      <alignment horizontal="left" vertical="center"/>
      <protection/>
    </xf>
    <xf numFmtId="0" fontId="20" fillId="19" borderId="0" xfId="0" applyFont="1" applyFill="1" applyAlignment="1">
      <alignment horizontal="left" vertical="center"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|‰" xfId="33"/>
    <cellStyle name="Comma" xfId="34"/>
    <cellStyle name="Comma [0]" xfId="35"/>
    <cellStyle name="Dobrá" xfId="36"/>
    <cellStyle name="Hypertextový odkaz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_predvaha 0101 az 31122006 s obratmi MD D" xfId="46"/>
    <cellStyle name="normálne 2" xfId="47"/>
    <cellStyle name="normálne_1. P&amp;L statement_ZSSK CARGO_template" xfId="48"/>
    <cellStyle name="normálne_1. P&amp;L statement_ZSSK CARGO_template 2" xfId="49"/>
    <cellStyle name="normálne_1. P&amp;L statement_ZSSK CARGO_template_Zošit1" xfId="50"/>
    <cellStyle name="Percent" xfId="51"/>
    <cellStyle name="Poznámka" xfId="52"/>
    <cellStyle name="Prepojená bunka" xfId="53"/>
    <cellStyle name="SAPBEXaggData" xfId="54"/>
    <cellStyle name="SAPBEXaggItem" xfId="55"/>
    <cellStyle name="SAPBEXchaText" xfId="56"/>
    <cellStyle name="SAPBEXstdData" xfId="57"/>
    <cellStyle name="SAPBEXstdItem" xfId="58"/>
    <cellStyle name="SAPBEXstdItemX" xfId="59"/>
    <cellStyle name="Sledovaný hypertextový odkaz" xfId="60"/>
    <cellStyle name="Spolu" xfId="61"/>
    <cellStyle name="Style 1" xfId="62"/>
    <cellStyle name="Štýl 1" xfId="63"/>
    <cellStyle name="Text upozornenia" xfId="64"/>
    <cellStyle name="Titul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yak.peter\Plocha\horinek_kontrola_d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p\2.%20zmena%20PVSIP%202007-2017_pr&#237;p_N&#352;v0.60+2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nvesti&#269;n&#225;%20&#269;innos&#357;\V&#253;ro&#269;n&#233;%20&#353;tatistiky\Rok%202007\3.%20zmena%20IP%20ZSSK%20CARGO%20v3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Documents%20and%20Settings\polyak.peter\Plocha\horinek_kontrola_da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p\2.%20zmena%20PVSIP%202007-2017_pr&#237;p_N&#352;v0.60+2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nvesti&#269;n&#225;%20&#269;innos&#357;\V&#253;ro&#269;n&#233;%20&#353;tatistiky\Rok%202007\3.%20zmena%20IP%20ZSSK%20CARGO%20v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2.75"/>
  <cols>
    <col min="1" max="1" width="43.140625" style="14" customWidth="1"/>
    <col min="2" max="2" width="10.140625" style="14" bestFit="1" customWidth="1"/>
    <col min="3" max="6" width="12.28125" style="14" customWidth="1"/>
    <col min="7" max="8" width="12.28125" style="0" customWidth="1"/>
  </cols>
  <sheetData>
    <row r="1" spans="1:8" ht="18">
      <c r="A1" s="169" t="s">
        <v>184</v>
      </c>
      <c r="B1" s="169"/>
      <c r="C1" s="169"/>
      <c r="D1" s="169"/>
      <c r="E1" s="169"/>
      <c r="F1" s="169"/>
      <c r="G1" s="169"/>
      <c r="H1" s="169"/>
    </row>
    <row r="3" spans="1:8" ht="15">
      <c r="A3" s="16" t="s">
        <v>21</v>
      </c>
      <c r="B3" s="17" t="s">
        <v>20</v>
      </c>
      <c r="C3" s="19" t="s">
        <v>78</v>
      </c>
      <c r="D3" s="1" t="s">
        <v>116</v>
      </c>
      <c r="E3" s="20">
        <v>2011</v>
      </c>
      <c r="F3" s="19">
        <v>2012</v>
      </c>
      <c r="G3" s="19">
        <v>2013</v>
      </c>
      <c r="H3" s="19">
        <v>2014</v>
      </c>
    </row>
    <row r="4" spans="1:8" s="34" customFormat="1" ht="12.75">
      <c r="A4" s="30" t="s">
        <v>145</v>
      </c>
      <c r="B4" s="35"/>
      <c r="C4" s="36"/>
      <c r="D4" s="36"/>
      <c r="E4" s="37"/>
      <c r="F4" s="36"/>
      <c r="G4" s="36"/>
      <c r="H4" s="36"/>
    </row>
    <row r="5" spans="1:8" s="34" customFormat="1" ht="12.75">
      <c r="A5" s="34" t="s">
        <v>41</v>
      </c>
      <c r="B5" s="38" t="s">
        <v>26</v>
      </c>
      <c r="C5" s="39"/>
      <c r="D5" s="39"/>
      <c r="E5" s="84">
        <v>-0.052</v>
      </c>
      <c r="F5" s="84">
        <v>-0.026</v>
      </c>
      <c r="G5" s="84">
        <v>-0.056</v>
      </c>
      <c r="H5" s="84"/>
    </row>
    <row r="6" spans="1:8" s="34" customFormat="1" ht="12.75">
      <c r="A6" s="33" t="s">
        <v>90</v>
      </c>
      <c r="B6" s="38" t="s">
        <v>26</v>
      </c>
      <c r="C6" s="39"/>
      <c r="D6" s="39"/>
      <c r="E6" s="83">
        <v>0.035</v>
      </c>
      <c r="F6" s="83">
        <v>0.034</v>
      </c>
      <c r="G6" s="83">
        <v>0.037</v>
      </c>
      <c r="H6" s="83">
        <v>0.037</v>
      </c>
    </row>
    <row r="7" spans="1:8" s="34" customFormat="1" ht="12.75">
      <c r="A7" s="41" t="s">
        <v>38</v>
      </c>
      <c r="B7" s="42" t="s">
        <v>26</v>
      </c>
      <c r="C7" s="39"/>
      <c r="D7" s="39"/>
      <c r="E7" s="84">
        <v>0</v>
      </c>
      <c r="F7" s="85">
        <v>0.04</v>
      </c>
      <c r="G7" s="84">
        <v>0.045</v>
      </c>
      <c r="H7" s="84">
        <v>0.05</v>
      </c>
    </row>
    <row r="8" spans="1:8" s="34" customFormat="1" ht="12.75">
      <c r="A8" s="41" t="s">
        <v>39</v>
      </c>
      <c r="B8" s="42" t="s">
        <v>26</v>
      </c>
      <c r="C8" s="39"/>
      <c r="D8" s="39"/>
      <c r="E8" s="83">
        <v>0.0763</v>
      </c>
      <c r="F8" s="86">
        <v>0.0757</v>
      </c>
      <c r="G8" s="86">
        <v>0.0681</v>
      </c>
      <c r="H8" s="86">
        <v>0.037</v>
      </c>
    </row>
    <row r="9" spans="1:8" s="34" customFormat="1" ht="12.75">
      <c r="A9" s="41" t="s">
        <v>40</v>
      </c>
      <c r="B9" s="42" t="s">
        <v>26</v>
      </c>
      <c r="C9" s="39"/>
      <c r="D9" s="39"/>
      <c r="E9" s="83">
        <v>0.0367</v>
      </c>
      <c r="F9" s="86">
        <v>0.034</v>
      </c>
      <c r="G9" s="86">
        <v>0.037</v>
      </c>
      <c r="H9" s="86">
        <v>0.037</v>
      </c>
    </row>
    <row r="10" spans="1:8" s="34" customFormat="1" ht="12.75">
      <c r="A10" s="41" t="s">
        <v>37</v>
      </c>
      <c r="B10" s="42" t="s">
        <v>26</v>
      </c>
      <c r="C10" s="39"/>
      <c r="D10" s="39"/>
      <c r="E10" s="83">
        <v>0</v>
      </c>
      <c r="F10" s="83">
        <v>0</v>
      </c>
      <c r="G10" s="83">
        <v>0</v>
      </c>
      <c r="H10" s="83">
        <v>0</v>
      </c>
    </row>
    <row r="11" spans="1:8" s="34" customFormat="1" ht="12.75">
      <c r="A11" s="62" t="s">
        <v>146</v>
      </c>
      <c r="B11" s="73" t="s">
        <v>26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</row>
    <row r="12" spans="1:8" s="34" customFormat="1" ht="12.75">
      <c r="A12" s="41"/>
      <c r="B12" s="42"/>
      <c r="C12" s="39"/>
      <c r="D12" s="39"/>
      <c r="E12" s="40"/>
      <c r="F12" s="39"/>
      <c r="G12" s="39"/>
      <c r="H12" s="39"/>
    </row>
    <row r="13" spans="1:8" s="41" customFormat="1" ht="12.75">
      <c r="A13" s="30" t="s">
        <v>42</v>
      </c>
      <c r="B13" s="31"/>
      <c r="C13" s="32"/>
      <c r="D13" s="32"/>
      <c r="E13" s="133"/>
      <c r="F13" s="133"/>
      <c r="G13" s="133"/>
      <c r="H13" s="133"/>
    </row>
    <row r="14" spans="1:8" s="41" customFormat="1" ht="12.75">
      <c r="A14" s="129" t="s">
        <v>95</v>
      </c>
      <c r="B14" s="73" t="s">
        <v>26</v>
      </c>
      <c r="C14" s="44"/>
      <c r="D14" s="44"/>
      <c r="E14" s="65">
        <v>-0.051910260020651466</v>
      </c>
      <c r="F14" s="65">
        <v>-0.030000000000000027</v>
      </c>
      <c r="G14" s="65">
        <v>-0.030000000000000027</v>
      </c>
      <c r="H14" s="65">
        <v>-0.030000000000000027</v>
      </c>
    </row>
    <row r="15" spans="1:8" s="41" customFormat="1" ht="12.75">
      <c r="A15" s="22" t="s">
        <v>22</v>
      </c>
      <c r="B15" s="49" t="s">
        <v>28</v>
      </c>
      <c r="C15" s="50">
        <v>31.959</v>
      </c>
      <c r="D15" s="50">
        <v>31.947</v>
      </c>
      <c r="E15" s="50">
        <v>30.3</v>
      </c>
      <c r="F15" s="50">
        <v>29.391</v>
      </c>
      <c r="G15" s="50">
        <v>28.509269999999997</v>
      </c>
      <c r="H15" s="50">
        <v>27.653991899999998</v>
      </c>
    </row>
    <row r="16" spans="1:8" s="41" customFormat="1" ht="12.75">
      <c r="A16" s="22" t="s">
        <v>34</v>
      </c>
      <c r="B16" s="49" t="s">
        <v>35</v>
      </c>
      <c r="C16" s="50">
        <v>6513</v>
      </c>
      <c r="D16" s="50"/>
      <c r="E16" s="50">
        <v>6174.908476485497</v>
      </c>
      <c r="F16" s="50">
        <v>5989.661222190932</v>
      </c>
      <c r="G16" s="50">
        <v>5809.971385525204</v>
      </c>
      <c r="H16" s="50">
        <v>5635.672243959448</v>
      </c>
    </row>
    <row r="17" spans="1:8" s="41" customFormat="1" ht="12.75">
      <c r="A17" s="129" t="s">
        <v>94</v>
      </c>
      <c r="B17" s="73" t="s">
        <v>26</v>
      </c>
      <c r="C17" s="43"/>
      <c r="D17" s="43"/>
      <c r="E17" s="65">
        <v>-0.025</v>
      </c>
      <c r="F17" s="65">
        <v>-0.015</v>
      </c>
      <c r="G17" s="65">
        <v>-0.005</v>
      </c>
      <c r="H17" s="65">
        <v>0</v>
      </c>
    </row>
    <row r="18" spans="1:8" s="41" customFormat="1" ht="12.75">
      <c r="A18" s="22" t="s">
        <v>29</v>
      </c>
      <c r="B18" s="49" t="s">
        <v>32</v>
      </c>
      <c r="C18" s="50">
        <v>45</v>
      </c>
      <c r="D18" s="50">
        <v>45.004</v>
      </c>
      <c r="E18" s="79">
        <v>44.4375</v>
      </c>
      <c r="F18" s="79">
        <v>45.37921875</v>
      </c>
      <c r="G18" s="79">
        <v>45.815770703125</v>
      </c>
      <c r="H18" s="79">
        <v>46.190770703125</v>
      </c>
    </row>
    <row r="19" spans="1:8" s="41" customFormat="1" ht="12.75">
      <c r="A19" s="22" t="s">
        <v>30</v>
      </c>
      <c r="B19" s="49" t="s">
        <v>31</v>
      </c>
      <c r="C19" s="50">
        <v>2243.99</v>
      </c>
      <c r="D19" s="50">
        <v>2291.268</v>
      </c>
      <c r="E19" s="50">
        <v>2215.9401249999996</v>
      </c>
      <c r="F19" s="50">
        <v>2232.8205740624994</v>
      </c>
      <c r="G19" s="50">
        <v>2241.738522627343</v>
      </c>
      <c r="H19" s="50">
        <v>2251.238522627343</v>
      </c>
    </row>
    <row r="20" spans="1:8" s="41" customFormat="1" ht="12.75">
      <c r="A20" s="29" t="s">
        <v>170</v>
      </c>
      <c r="B20" s="74" t="s">
        <v>48</v>
      </c>
      <c r="C20" s="75"/>
      <c r="D20" s="75"/>
      <c r="E20" s="76">
        <v>1.3</v>
      </c>
      <c r="F20" s="76">
        <v>3.99</v>
      </c>
      <c r="G20" s="76">
        <v>5.55</v>
      </c>
      <c r="H20" s="76">
        <v>5.83</v>
      </c>
    </row>
    <row r="21" spans="1:8" s="41" customFormat="1" ht="12.75">
      <c r="A21" s="29" t="s">
        <v>170</v>
      </c>
      <c r="B21" s="74" t="s">
        <v>101</v>
      </c>
      <c r="C21" s="75"/>
      <c r="D21" s="75"/>
      <c r="E21" s="76">
        <v>115</v>
      </c>
      <c r="F21" s="76">
        <v>249</v>
      </c>
      <c r="G21" s="76">
        <v>307</v>
      </c>
      <c r="H21" s="76">
        <v>345</v>
      </c>
    </row>
    <row r="22" spans="1:8" s="41" customFormat="1" ht="12.75">
      <c r="A22" s="29" t="s">
        <v>170</v>
      </c>
      <c r="B22" s="74" t="s">
        <v>102</v>
      </c>
      <c r="C22" s="75"/>
      <c r="D22" s="75"/>
      <c r="E22" s="76">
        <v>4.4</v>
      </c>
      <c r="F22" s="76">
        <v>9.5</v>
      </c>
      <c r="G22" s="76">
        <v>11.7</v>
      </c>
      <c r="H22" s="76">
        <v>13.2</v>
      </c>
    </row>
    <row r="23" spans="1:8" s="41" customFormat="1" ht="12.75">
      <c r="A23" s="129" t="s">
        <v>93</v>
      </c>
      <c r="B23" s="73" t="s">
        <v>26</v>
      </c>
      <c r="E23" s="65">
        <v>0.05</v>
      </c>
      <c r="F23" s="65">
        <v>0.05</v>
      </c>
      <c r="G23" s="65">
        <v>0.05</v>
      </c>
      <c r="H23" s="65">
        <v>0</v>
      </c>
    </row>
    <row r="24" spans="1:8" s="41" customFormat="1" ht="12.75">
      <c r="A24" s="22"/>
      <c r="B24" s="49"/>
      <c r="C24" s="80"/>
      <c r="D24" s="80"/>
      <c r="E24" s="80"/>
      <c r="F24" s="80"/>
      <c r="G24" s="80"/>
      <c r="H24" s="80"/>
    </row>
    <row r="25" spans="1:8" s="41" customFormat="1" ht="12.75">
      <c r="A25" s="30" t="s">
        <v>45</v>
      </c>
      <c r="B25" s="30"/>
      <c r="C25" s="32"/>
      <c r="D25" s="32"/>
      <c r="E25" s="32"/>
      <c r="F25" s="32"/>
      <c r="G25" s="32"/>
      <c r="H25" s="32"/>
    </row>
    <row r="26" spans="1:8" s="41" customFormat="1" ht="12.75">
      <c r="A26" s="160" t="s">
        <v>188</v>
      </c>
      <c r="B26" s="161" t="s">
        <v>25</v>
      </c>
      <c r="C26" s="162">
        <v>0</v>
      </c>
      <c r="D26" s="162">
        <v>0</v>
      </c>
      <c r="E26" s="163">
        <v>13</v>
      </c>
      <c r="F26" s="163">
        <v>7</v>
      </c>
      <c r="G26" s="163">
        <v>10</v>
      </c>
      <c r="H26" s="163">
        <v>25</v>
      </c>
    </row>
    <row r="27" spans="1:8" s="41" customFormat="1" ht="12.75">
      <c r="A27" s="41" t="s">
        <v>43</v>
      </c>
      <c r="B27" s="42" t="s">
        <v>25</v>
      </c>
      <c r="C27" s="43">
        <v>8.95</v>
      </c>
      <c r="D27" s="43">
        <v>3.465</v>
      </c>
      <c r="E27" s="43">
        <v>60.724</v>
      </c>
      <c r="F27" s="43">
        <v>71.351</v>
      </c>
      <c r="G27" s="43">
        <v>23.85</v>
      </c>
      <c r="H27" s="43">
        <v>0</v>
      </c>
    </row>
    <row r="28" spans="1:8" s="41" customFormat="1" ht="12.75">
      <c r="A28" s="41" t="s">
        <v>44</v>
      </c>
      <c r="B28" s="42" t="s">
        <v>25</v>
      </c>
      <c r="C28" s="43">
        <v>26.2</v>
      </c>
      <c r="D28" s="43">
        <v>11.6</v>
      </c>
      <c r="E28" s="43">
        <v>0</v>
      </c>
      <c r="F28" s="43">
        <v>0</v>
      </c>
      <c r="G28" s="43">
        <v>0</v>
      </c>
      <c r="H28" s="43">
        <v>0</v>
      </c>
    </row>
    <row r="29" spans="1:8" s="41" customFormat="1" ht="12.75">
      <c r="A29" t="s">
        <v>169</v>
      </c>
      <c r="B29" s="42" t="s">
        <v>25</v>
      </c>
      <c r="C29" s="43">
        <v>0</v>
      </c>
      <c r="D29" s="43">
        <v>0</v>
      </c>
      <c r="E29" s="43">
        <v>0</v>
      </c>
      <c r="F29" s="43">
        <v>19.380000000000003</v>
      </c>
      <c r="G29" s="43">
        <v>33.32</v>
      </c>
      <c r="H29" s="43">
        <v>70.04</v>
      </c>
    </row>
    <row r="30" spans="2:8" s="41" customFormat="1" ht="12.75">
      <c r="B30" s="42"/>
      <c r="C30" s="43"/>
      <c r="D30" s="43"/>
      <c r="E30" s="43"/>
      <c r="F30" s="43"/>
      <c r="G30" s="43"/>
      <c r="H30" s="43"/>
    </row>
    <row r="31" spans="1:8" s="41" customFormat="1" ht="12.75">
      <c r="A31" s="30" t="s">
        <v>149</v>
      </c>
      <c r="B31" s="30"/>
      <c r="C31" s="32"/>
      <c r="D31" s="32"/>
      <c r="E31" s="32"/>
      <c r="F31" s="32"/>
      <c r="G31" s="32"/>
      <c r="H31" s="32"/>
    </row>
    <row r="32" spans="1:8" s="41" customFormat="1" ht="12.75">
      <c r="A32" t="s">
        <v>171</v>
      </c>
      <c r="B32" s="42" t="s">
        <v>25</v>
      </c>
      <c r="C32" s="43">
        <v>10.327</v>
      </c>
      <c r="D32" s="43">
        <v>4.558</v>
      </c>
      <c r="E32" s="43">
        <v>79.459</v>
      </c>
      <c r="F32" s="43">
        <v>93.495</v>
      </c>
      <c r="G32" s="43">
        <v>31.252000000000002</v>
      </c>
      <c r="H32" s="43">
        <v>0</v>
      </c>
    </row>
    <row r="33" spans="1:8" s="41" customFormat="1" ht="12.75">
      <c r="A33" t="s">
        <v>92</v>
      </c>
      <c r="B33" s="42" t="s">
        <v>25</v>
      </c>
      <c r="C33" s="43">
        <v>75.106</v>
      </c>
      <c r="D33" s="43">
        <v>52.599999999999994</v>
      </c>
      <c r="E33" s="43">
        <v>14.663</v>
      </c>
      <c r="F33" s="43">
        <v>22.848</v>
      </c>
      <c r="G33" s="43">
        <v>28.140999999999995</v>
      </c>
      <c r="H33" s="43">
        <v>18.929999999999996</v>
      </c>
    </row>
    <row r="34" spans="1:8" s="41" customFormat="1" ht="12.75">
      <c r="A34" t="s">
        <v>172</v>
      </c>
      <c r="B34" s="42" t="s">
        <v>25</v>
      </c>
      <c r="C34" s="43">
        <v>0</v>
      </c>
      <c r="D34" s="43">
        <v>0</v>
      </c>
      <c r="E34" s="43">
        <v>0</v>
      </c>
      <c r="F34" s="43">
        <v>22.8</v>
      </c>
      <c r="G34" s="43">
        <v>39.2</v>
      </c>
      <c r="H34" s="43">
        <v>82.4</v>
      </c>
    </row>
    <row r="35" spans="1:8" s="41" customFormat="1" ht="12.75">
      <c r="A35"/>
      <c r="B35" s="42"/>
      <c r="C35" s="43"/>
      <c r="D35" s="43"/>
      <c r="E35" s="43"/>
      <c r="F35" s="43"/>
      <c r="G35" s="43"/>
      <c r="H35" s="77"/>
    </row>
    <row r="36" spans="1:8" s="41" customFormat="1" ht="12.75">
      <c r="A36" s="160" t="s">
        <v>113</v>
      </c>
      <c r="B36" s="161" t="s">
        <v>25</v>
      </c>
      <c r="C36" s="164"/>
      <c r="D36" s="163">
        <v>85.045</v>
      </c>
      <c r="E36" s="160"/>
      <c r="F36" s="163"/>
      <c r="G36" s="163"/>
      <c r="H36" s="163"/>
    </row>
    <row r="37" spans="1:8" s="41" customFormat="1" ht="12.75">
      <c r="A37" s="165" t="s">
        <v>189</v>
      </c>
      <c r="B37" s="166" t="s">
        <v>25</v>
      </c>
      <c r="C37" s="167"/>
      <c r="D37" s="167"/>
      <c r="E37" s="167"/>
      <c r="F37" s="167">
        <v>72</v>
      </c>
      <c r="G37" s="167">
        <v>85.045</v>
      </c>
      <c r="H37" s="167"/>
    </row>
    <row r="38" spans="1:8" s="41" customFormat="1" ht="27" customHeight="1">
      <c r="A38" s="171" t="s">
        <v>153</v>
      </c>
      <c r="B38" s="171"/>
      <c r="C38" s="171"/>
      <c r="D38" s="171"/>
      <c r="E38" s="171"/>
      <c r="F38" s="171"/>
      <c r="G38" s="171"/>
      <c r="H38" s="171"/>
    </row>
    <row r="39" spans="1:8" s="41" customFormat="1" ht="12.75">
      <c r="A39" s="34"/>
      <c r="B39" s="38"/>
      <c r="C39" s="77"/>
      <c r="D39" s="77"/>
      <c r="E39" s="77"/>
      <c r="F39" s="77"/>
      <c r="G39" s="77"/>
      <c r="H39" s="77"/>
    </row>
    <row r="40" spans="1:8" ht="12.75">
      <c r="A40" s="30" t="s">
        <v>160</v>
      </c>
      <c r="B40" s="30"/>
      <c r="C40" s="30"/>
      <c r="D40" s="30"/>
      <c r="E40" s="170"/>
      <c r="F40" s="170"/>
      <c r="G40" s="170"/>
      <c r="H40" s="170"/>
    </row>
    <row r="41" spans="1:8" ht="12.75">
      <c r="A41" t="s">
        <v>99</v>
      </c>
      <c r="B41" t="s">
        <v>98</v>
      </c>
      <c r="E41" s="14">
        <v>32.4</v>
      </c>
      <c r="G41" s="14"/>
      <c r="H41" s="14"/>
    </row>
    <row r="42" spans="1:8" ht="12.75">
      <c r="A42" t="s">
        <v>154</v>
      </c>
      <c r="B42" t="s">
        <v>98</v>
      </c>
      <c r="E42">
        <v>30.3</v>
      </c>
      <c r="F42" s="72"/>
      <c r="G42" s="14"/>
      <c r="H42" s="14"/>
    </row>
    <row r="43" spans="1:8" ht="12.75">
      <c r="A43" t="s">
        <v>114</v>
      </c>
      <c r="B43" t="s">
        <v>98</v>
      </c>
      <c r="E43" s="130">
        <v>8.166575342465752</v>
      </c>
      <c r="F43" s="72"/>
      <c r="G43" s="14"/>
      <c r="H43" s="14"/>
    </row>
    <row r="44" spans="1:6" ht="12.75">
      <c r="A44" t="s">
        <v>100</v>
      </c>
      <c r="B44" t="s">
        <v>98</v>
      </c>
      <c r="E44" s="134">
        <v>22.13342465753425</v>
      </c>
      <c r="F44" s="95"/>
    </row>
    <row r="45" spans="1:6" ht="12.75">
      <c r="A45"/>
      <c r="B45"/>
      <c r="E45" s="134"/>
      <c r="F45" s="95"/>
    </row>
    <row r="46" spans="1:6" ht="12.75">
      <c r="A46" t="s">
        <v>173</v>
      </c>
      <c r="B46" t="s">
        <v>48</v>
      </c>
      <c r="E46" s="135">
        <v>88767.12328767122</v>
      </c>
      <c r="F46" t="s">
        <v>97</v>
      </c>
    </row>
    <row r="47" spans="1:6" ht="12.75">
      <c r="A47" t="s">
        <v>155</v>
      </c>
      <c r="B47" t="s">
        <v>48</v>
      </c>
      <c r="E47" s="135">
        <v>81074.81559536354</v>
      </c>
      <c r="F47" t="s">
        <v>97</v>
      </c>
    </row>
    <row r="48" spans="1:6" ht="12.75">
      <c r="A48" t="s">
        <v>156</v>
      </c>
      <c r="B48" t="s">
        <v>48</v>
      </c>
      <c r="E48" s="135">
        <v>-7692.307692307673</v>
      </c>
      <c r="F48" t="s">
        <v>97</v>
      </c>
    </row>
    <row r="49" spans="1:6" ht="12.75">
      <c r="A49" t="s">
        <v>157</v>
      </c>
      <c r="B49" t="s">
        <v>98</v>
      </c>
      <c r="E49" s="137">
        <v>2.099999999999998</v>
      </c>
      <c r="F49" s="95"/>
    </row>
    <row r="50" spans="1:6" ht="12.75">
      <c r="A50" t="s">
        <v>159</v>
      </c>
      <c r="B50" t="s">
        <v>48</v>
      </c>
      <c r="E50" s="135">
        <v>-5753.42465753424</v>
      </c>
      <c r="F50" t="s">
        <v>97</v>
      </c>
    </row>
    <row r="52" spans="1:8" ht="12.75">
      <c r="A52" s="30" t="s">
        <v>89</v>
      </c>
      <c r="B52" s="30"/>
      <c r="C52" s="30" t="s">
        <v>78</v>
      </c>
      <c r="D52" s="30" t="s">
        <v>116</v>
      </c>
      <c r="E52" s="30">
        <v>2011</v>
      </c>
      <c r="F52" s="30">
        <v>2012</v>
      </c>
      <c r="G52" s="30">
        <v>2013</v>
      </c>
      <c r="H52" s="30">
        <v>2014</v>
      </c>
    </row>
    <row r="53" spans="1:8" s="33" customFormat="1" ht="12.75">
      <c r="A53" s="93"/>
      <c r="B53" s="93"/>
      <c r="C53" s="93"/>
      <c r="D53" s="93"/>
      <c r="E53" s="93"/>
      <c r="F53" s="93"/>
      <c r="G53" s="93"/>
      <c r="H53" s="93"/>
    </row>
    <row r="54" spans="1:9" s="41" customFormat="1" ht="12.75">
      <c r="A54" s="22" t="s">
        <v>36</v>
      </c>
      <c r="B54" s="49" t="s">
        <v>33</v>
      </c>
      <c r="C54" s="82">
        <v>5030.01</v>
      </c>
      <c r="D54" s="82">
        <v>4995.2</v>
      </c>
      <c r="E54" s="82">
        <v>4864</v>
      </c>
      <c r="F54" s="82">
        <f>E54-130</f>
        <v>4734</v>
      </c>
      <c r="G54" s="82">
        <f>F54-130</f>
        <v>4604</v>
      </c>
      <c r="H54" s="82">
        <f>G54-130</f>
        <v>4474</v>
      </c>
      <c r="I54"/>
    </row>
    <row r="55" spans="1:8" s="33" customFormat="1" ht="12.75">
      <c r="A55" s="93"/>
      <c r="B55" s="93"/>
      <c r="C55" s="93"/>
      <c r="D55" s="93"/>
      <c r="E55" s="93"/>
      <c r="F55" s="93"/>
      <c r="G55" s="93"/>
      <c r="H55" s="93"/>
    </row>
    <row r="56" spans="1:8" ht="12.75">
      <c r="A56" s="172" t="s">
        <v>158</v>
      </c>
      <c r="B56" s="172"/>
      <c r="C56" s="172"/>
      <c r="D56" s="172"/>
      <c r="E56" s="172"/>
      <c r="F56" s="172"/>
      <c r="G56" s="172"/>
      <c r="H56" s="172"/>
    </row>
    <row r="57" spans="1:8" ht="25.5">
      <c r="A57" s="136" t="s">
        <v>177</v>
      </c>
      <c r="B57"/>
      <c r="C57"/>
      <c r="D57"/>
      <c r="E57" s="73">
        <v>-191</v>
      </c>
      <c r="F57" s="73"/>
      <c r="G57" s="73"/>
      <c r="H57" s="73"/>
    </row>
    <row r="58" spans="1:8" ht="12.75">
      <c r="A58" s="63" t="s">
        <v>79</v>
      </c>
      <c r="B58" s="63" t="s">
        <v>25</v>
      </c>
      <c r="C58" s="63"/>
      <c r="D58" s="63"/>
      <c r="E58" s="64">
        <v>-1.30148928</v>
      </c>
      <c r="F58" s="64"/>
      <c r="H58" s="64"/>
    </row>
    <row r="59" spans="1:8" ht="12.75">
      <c r="A59" s="63" t="s">
        <v>80</v>
      </c>
      <c r="B59" s="63" t="s">
        <v>25</v>
      </c>
      <c r="C59" s="63"/>
      <c r="D59" s="63"/>
      <c r="E59" s="64">
        <v>0.42</v>
      </c>
      <c r="F59" s="64"/>
      <c r="H59" s="64"/>
    </row>
    <row r="60" spans="1:8" ht="12.75">
      <c r="A60" s="63" t="s">
        <v>81</v>
      </c>
      <c r="B60" s="63" t="s">
        <v>25</v>
      </c>
      <c r="C60" s="63"/>
      <c r="D60" s="63"/>
      <c r="E60" s="64">
        <v>-0.88148928</v>
      </c>
      <c r="F60" s="64"/>
      <c r="G60" s="64"/>
      <c r="H60" s="64"/>
    </row>
    <row r="61" spans="1:8" ht="12.75">
      <c r="A61" s="63"/>
      <c r="B61" s="63"/>
      <c r="C61" s="63"/>
      <c r="D61" s="63"/>
      <c r="E61" s="64"/>
      <c r="F61" s="64"/>
      <c r="G61" s="64"/>
      <c r="H61" s="64"/>
    </row>
    <row r="62" spans="1:8" ht="12.75">
      <c r="A62" s="22" t="s">
        <v>147</v>
      </c>
      <c r="B62"/>
      <c r="C62"/>
      <c r="D62"/>
      <c r="E62" s="73" t="s">
        <v>115</v>
      </c>
      <c r="F62" s="73" t="s">
        <v>84</v>
      </c>
      <c r="G62" s="73" t="s">
        <v>85</v>
      </c>
      <c r="H62" s="73" t="s">
        <v>86</v>
      </c>
    </row>
    <row r="63" spans="1:8" ht="12.75">
      <c r="A63" t="s">
        <v>174</v>
      </c>
      <c r="B63"/>
      <c r="C63"/>
      <c r="D63"/>
      <c r="E63" s="73">
        <v>-181</v>
      </c>
      <c r="F63" s="73">
        <v>-130</v>
      </c>
      <c r="G63" s="73">
        <v>-130</v>
      </c>
      <c r="H63" s="73">
        <v>-130</v>
      </c>
    </row>
    <row r="64" spans="1:8" ht="12.75">
      <c r="A64" t="s">
        <v>175</v>
      </c>
      <c r="B64"/>
      <c r="C64"/>
      <c r="D64"/>
      <c r="E64" s="73">
        <v>50</v>
      </c>
      <c r="F64" s="73"/>
      <c r="G64" s="73"/>
      <c r="H64" s="73"/>
    </row>
    <row r="65" spans="1:8" ht="12.75">
      <c r="A65" s="63" t="s">
        <v>82</v>
      </c>
      <c r="B65" s="63" t="s">
        <v>25</v>
      </c>
      <c r="C65" s="63"/>
      <c r="D65" s="63"/>
      <c r="E65" s="64">
        <v>-0.7438704</v>
      </c>
      <c r="F65" s="64">
        <v>-1.63</v>
      </c>
      <c r="G65" s="64">
        <v>-1.71</v>
      </c>
      <c r="H65" s="64">
        <v>-1.79</v>
      </c>
    </row>
    <row r="66" spans="1:8" ht="12.75">
      <c r="A66" s="63" t="s">
        <v>83</v>
      </c>
      <c r="B66" s="63" t="s">
        <v>25</v>
      </c>
      <c r="C66" s="63"/>
      <c r="D66" s="63"/>
      <c r="E66" s="64">
        <v>0.5502</v>
      </c>
      <c r="F66">
        <v>0.61</v>
      </c>
      <c r="G66">
        <v>0.64</v>
      </c>
      <c r="H66">
        <v>0.67</v>
      </c>
    </row>
    <row r="67" spans="1:8" ht="12.75">
      <c r="A67" s="63" t="s">
        <v>81</v>
      </c>
      <c r="B67" s="63" t="s">
        <v>25</v>
      </c>
      <c r="C67" s="63"/>
      <c r="D67" s="63"/>
      <c r="E67" s="64">
        <v>-0.19367040000000002</v>
      </c>
      <c r="F67" s="64">
        <v>-1.02</v>
      </c>
      <c r="G67" s="64">
        <v>-1.0699999999999998</v>
      </c>
      <c r="H67" s="64">
        <v>-1.12</v>
      </c>
    </row>
    <row r="68" spans="1:8" ht="12.75">
      <c r="A68" t="s">
        <v>148</v>
      </c>
      <c r="B68" s="63" t="s">
        <v>25</v>
      </c>
      <c r="C68" s="63"/>
      <c r="D68" s="63"/>
      <c r="E68" s="64">
        <v>-1.07515968</v>
      </c>
      <c r="F68" s="64">
        <v>-1.02</v>
      </c>
      <c r="G68" s="64">
        <v>-1.0699999999999998</v>
      </c>
      <c r="H68" s="64">
        <v>-1.12</v>
      </c>
    </row>
    <row r="69" spans="1:6" ht="12.75">
      <c r="A69"/>
      <c r="B69"/>
      <c r="C69"/>
      <c r="D69"/>
      <c r="E69"/>
      <c r="F69"/>
    </row>
    <row r="70" spans="1:8" ht="29.25" customHeight="1">
      <c r="A70" s="168" t="s">
        <v>176</v>
      </c>
      <c r="B70" s="168"/>
      <c r="C70" s="168"/>
      <c r="D70" s="168"/>
      <c r="E70" s="168"/>
      <c r="F70" s="168"/>
      <c r="G70" s="168"/>
      <c r="H70" s="168"/>
    </row>
  </sheetData>
  <sheetProtection/>
  <mergeCells count="5">
    <mergeCell ref="A70:H70"/>
    <mergeCell ref="A1:H1"/>
    <mergeCell ref="E40:H40"/>
    <mergeCell ref="A38:H38"/>
    <mergeCell ref="A56:H56"/>
  </mergeCells>
  <printOptions/>
  <pageMargins left="0.7480314960629921" right="0.7480314960629921" top="0.5905511811023623" bottom="0.5511811023622047" header="0.31496062992125984" footer="0.3937007874015748"/>
  <pageSetup horizontalDpi="600" verticalDpi="600" orientation="landscape" paperSize="9" r:id="rId1"/>
  <headerFooter alignWithMargins="0">
    <oddHeader>&amp;R&amp;11Príloha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85.8515625" style="0" customWidth="1"/>
    <col min="2" max="2" width="12.00390625" style="0" customWidth="1"/>
    <col min="3" max="3" width="14.140625" style="0" customWidth="1"/>
  </cols>
  <sheetData>
    <row r="1" spans="1:5" ht="18">
      <c r="A1" s="89" t="s">
        <v>181</v>
      </c>
      <c r="B1" s="45"/>
      <c r="C1" s="45"/>
      <c r="D1" s="45"/>
      <c r="E1" s="33"/>
    </row>
    <row r="4" spans="1:3" s="87" customFormat="1" ht="15.75">
      <c r="A4" s="132" t="s">
        <v>150</v>
      </c>
      <c r="B4" s="131"/>
      <c r="C4" s="90"/>
    </row>
    <row r="5" spans="1:3" ht="12.75">
      <c r="A5" s="47" t="s">
        <v>187</v>
      </c>
      <c r="B5" s="71"/>
      <c r="C5" s="21"/>
    </row>
    <row r="6" spans="1:3" ht="12.75">
      <c r="A6" s="138" t="s">
        <v>162</v>
      </c>
      <c r="B6" s="71">
        <v>-1.30148928</v>
      </c>
      <c r="C6" s="21" t="s">
        <v>25</v>
      </c>
    </row>
    <row r="7" spans="1:3" ht="12.75">
      <c r="A7" s="138" t="s">
        <v>110</v>
      </c>
      <c r="B7" s="71">
        <v>0.42</v>
      </c>
      <c r="C7" s="21" t="s">
        <v>25</v>
      </c>
    </row>
    <row r="8" spans="1:3" ht="12.75">
      <c r="A8" s="72"/>
      <c r="B8" s="71"/>
      <c r="C8" s="21"/>
    </row>
    <row r="9" spans="1:3" ht="12.75">
      <c r="A9" s="47" t="s">
        <v>112</v>
      </c>
      <c r="B9" s="71">
        <v>1.3</v>
      </c>
      <c r="C9" s="21" t="s">
        <v>25</v>
      </c>
    </row>
    <row r="10" spans="1:3" ht="12.75">
      <c r="A10" s="72"/>
      <c r="B10" s="71"/>
      <c r="C10" s="21"/>
    </row>
    <row r="11" spans="1:3" ht="12.75">
      <c r="A11" s="47" t="s">
        <v>49</v>
      </c>
      <c r="B11" s="71"/>
      <c r="C11" s="21"/>
    </row>
    <row r="12" spans="1:3" ht="12.75">
      <c r="A12" s="47" t="s">
        <v>186</v>
      </c>
      <c r="B12" s="71"/>
      <c r="C12" s="21"/>
    </row>
    <row r="13" spans="1:3" ht="12.75">
      <c r="A13" t="s">
        <v>50</v>
      </c>
      <c r="B13" s="71">
        <v>-0.2</v>
      </c>
      <c r="C13" s="21" t="s">
        <v>25</v>
      </c>
    </row>
    <row r="14" spans="1:3" ht="12.75">
      <c r="A14" t="s">
        <v>51</v>
      </c>
      <c r="B14" s="71">
        <v>-8.71</v>
      </c>
      <c r="C14" s="21" t="s">
        <v>25</v>
      </c>
    </row>
    <row r="15" spans="2:3" ht="12.75">
      <c r="B15" s="71"/>
      <c r="C15" s="21"/>
    </row>
    <row r="16" spans="1:3" ht="12.75">
      <c r="A16" s="47" t="s">
        <v>52</v>
      </c>
      <c r="B16" s="71"/>
      <c r="C16" s="21"/>
    </row>
    <row r="17" spans="1:3" ht="12.75">
      <c r="A17" s="72" t="s">
        <v>163</v>
      </c>
      <c r="B17" s="71">
        <v>0.396</v>
      </c>
      <c r="C17" s="21" t="s">
        <v>25</v>
      </c>
    </row>
    <row r="18" spans="1:3" ht="12.75">
      <c r="A18" s="72" t="s">
        <v>151</v>
      </c>
      <c r="B18" s="71">
        <v>0.40788</v>
      </c>
      <c r="C18" s="21" t="s">
        <v>25</v>
      </c>
    </row>
    <row r="19" spans="2:3" ht="14.25" customHeight="1">
      <c r="B19" s="71"/>
      <c r="C19" s="21"/>
    </row>
    <row r="20" spans="1:3" ht="12.75">
      <c r="A20" s="47" t="s">
        <v>185</v>
      </c>
      <c r="B20" s="81">
        <v>2.1</v>
      </c>
      <c r="C20" s="92" t="s">
        <v>98</v>
      </c>
    </row>
    <row r="21" spans="1:3" ht="12.75">
      <c r="A21" t="s">
        <v>152</v>
      </c>
      <c r="B21" s="71">
        <v>-0.669</v>
      </c>
      <c r="C21" s="21" t="s">
        <v>25</v>
      </c>
    </row>
    <row r="22" spans="1:3" ht="12.75">
      <c r="A22" t="s">
        <v>108</v>
      </c>
      <c r="B22" s="71">
        <v>-4.51</v>
      </c>
      <c r="C22" s="21" t="s">
        <v>25</v>
      </c>
    </row>
    <row r="23" spans="1:3" ht="12.75">
      <c r="A23" s="72" t="s">
        <v>109</v>
      </c>
      <c r="B23" s="71">
        <v>-2.7</v>
      </c>
      <c r="C23" s="21" t="s">
        <v>25</v>
      </c>
    </row>
    <row r="24" spans="1:3" ht="12.75">
      <c r="A24" s="72" t="s">
        <v>161</v>
      </c>
      <c r="B24" s="71">
        <v>-0.7438704</v>
      </c>
      <c r="C24" s="21" t="s">
        <v>25</v>
      </c>
    </row>
    <row r="25" spans="1:3" ht="12.75">
      <c r="A25" s="72" t="s">
        <v>111</v>
      </c>
      <c r="B25" s="71">
        <v>0.5502</v>
      </c>
      <c r="C25" s="21" t="s">
        <v>25</v>
      </c>
    </row>
    <row r="26" spans="1:3" ht="12.75">
      <c r="A26" s="48" t="s">
        <v>105</v>
      </c>
      <c r="B26" s="71">
        <v>-1.6</v>
      </c>
      <c r="C26" s="21" t="s">
        <v>25</v>
      </c>
    </row>
    <row r="27" spans="1:3" ht="12.75">
      <c r="A27" s="48" t="s">
        <v>106</v>
      </c>
      <c r="B27" s="71">
        <v>-2.115</v>
      </c>
      <c r="C27" s="21" t="s">
        <v>25</v>
      </c>
    </row>
    <row r="29" spans="1:3" ht="12.75">
      <c r="A29" s="47" t="s">
        <v>107</v>
      </c>
      <c r="B29" s="71">
        <v>-0.9</v>
      </c>
      <c r="C29" s="21" t="s">
        <v>25</v>
      </c>
    </row>
    <row r="31" spans="1:3" ht="15">
      <c r="A31" s="15" t="s">
        <v>104</v>
      </c>
      <c r="B31" s="88">
        <v>-21.991039679999997</v>
      </c>
      <c r="C31" s="91" t="s">
        <v>25</v>
      </c>
    </row>
  </sheetData>
  <sheetProtection/>
  <printOptions/>
  <pageMargins left="0.7480314960629921" right="0.7480314960629921" top="0.6299212598425197" bottom="0.6692913385826772" header="0.31496062992125984" footer="0.5118110236220472"/>
  <pageSetup horizontalDpi="600" verticalDpi="600" orientation="landscape" paperSize="9" r:id="rId1"/>
  <headerFooter alignWithMargins="0">
    <oddHeader>&amp;RPríloha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SheetLayoutView="100" zoomScalePageLayoutView="0" workbookViewId="0" topLeftCell="A1">
      <pane xSplit="1" ySplit="5" topLeftCell="C6" activePane="bottomRight" state="frozen"/>
      <selection pane="topLeft" activeCell="B6" sqref="B6:F8"/>
      <selection pane="topRight" activeCell="B6" sqref="B6:F8"/>
      <selection pane="bottomLeft" activeCell="B6" sqref="B6:F8"/>
      <selection pane="bottomRight" activeCell="M13" sqref="M13"/>
    </sheetView>
  </sheetViews>
  <sheetFormatPr defaultColWidth="9.140625" defaultRowHeight="12.75"/>
  <cols>
    <col min="1" max="1" width="38.28125" style="3" customWidth="1"/>
    <col min="2" max="6" width="14.7109375" style="3" customWidth="1"/>
    <col min="7" max="7" width="14.7109375" style="4" customWidth="1"/>
    <col min="8" max="16384" width="9.140625" style="3" customWidth="1"/>
  </cols>
  <sheetData>
    <row r="1" spans="1:7" ht="18">
      <c r="A1" s="174" t="s">
        <v>178</v>
      </c>
      <c r="B1" s="174"/>
      <c r="C1" s="174"/>
      <c r="D1" s="174"/>
      <c r="E1" s="174"/>
      <c r="F1" s="174"/>
      <c r="G1" s="174"/>
    </row>
    <row r="2" spans="1:7" ht="15">
      <c r="A2" s="2"/>
      <c r="G2" s="18"/>
    </row>
    <row r="3" spans="1:7" ht="15">
      <c r="A3" s="2"/>
      <c r="G3" s="18" t="s">
        <v>25</v>
      </c>
    </row>
    <row r="4" spans="1:7" ht="18" customHeight="1">
      <c r="A4" s="5"/>
      <c r="B4" s="173" t="s">
        <v>0</v>
      </c>
      <c r="C4" s="173"/>
      <c r="D4" s="173"/>
      <c r="E4" s="173"/>
      <c r="F4" s="173"/>
      <c r="G4" s="173"/>
    </row>
    <row r="5" spans="1:7" ht="18" customHeight="1">
      <c r="A5" s="5"/>
      <c r="B5" s="1" t="s">
        <v>23</v>
      </c>
      <c r="C5" s="1" t="s">
        <v>116</v>
      </c>
      <c r="D5" s="1" t="s">
        <v>16</v>
      </c>
      <c r="E5" s="1" t="s">
        <v>17</v>
      </c>
      <c r="F5" s="1" t="s">
        <v>18</v>
      </c>
      <c r="G5" s="1" t="s">
        <v>19</v>
      </c>
    </row>
    <row r="6" spans="1:7" ht="24" customHeight="1">
      <c r="A6" s="6" t="s">
        <v>2</v>
      </c>
      <c r="B6" s="23">
        <v>95.187</v>
      </c>
      <c r="C6" s="23">
        <v>96.96802548999997</v>
      </c>
      <c r="D6" s="23">
        <v>97.00376387978099</v>
      </c>
      <c r="E6" s="23">
        <v>104.60161333486526</v>
      </c>
      <c r="F6" s="23">
        <v>109.11954040534668</v>
      </c>
      <c r="G6" s="23">
        <v>109.40969205952328</v>
      </c>
    </row>
    <row r="7" spans="1:7" ht="24" customHeight="1">
      <c r="A7" s="6" t="s">
        <v>46</v>
      </c>
      <c r="B7" s="23">
        <v>149.373</v>
      </c>
      <c r="C7" s="23">
        <v>149.372635</v>
      </c>
      <c r="D7" s="23">
        <v>205</v>
      </c>
      <c r="E7" s="23">
        <v>205</v>
      </c>
      <c r="F7" s="23">
        <v>205</v>
      </c>
      <c r="G7" s="23">
        <v>205</v>
      </c>
    </row>
    <row r="8" spans="1:7" ht="24" customHeight="1">
      <c r="A8" s="6" t="s">
        <v>47</v>
      </c>
      <c r="B8" s="23">
        <v>6.44300000000004</v>
      </c>
      <c r="C8" s="23">
        <v>9.181246659999971</v>
      </c>
      <c r="D8" s="23">
        <v>9.514341379999962</v>
      </c>
      <c r="E8" s="23">
        <v>10.8</v>
      </c>
      <c r="F8" s="23">
        <v>12.722536576980005</v>
      </c>
      <c r="G8" s="23">
        <v>12.972745778328218</v>
      </c>
    </row>
    <row r="9" spans="1:7" ht="24" customHeight="1">
      <c r="A9" s="46" t="s">
        <v>1</v>
      </c>
      <c r="B9" s="24">
        <v>251.00300000000004</v>
      </c>
      <c r="C9" s="24">
        <v>255.52190714999995</v>
      </c>
      <c r="D9" s="24">
        <v>311.51810525978095</v>
      </c>
      <c r="E9" s="24">
        <v>320.40161333486526</v>
      </c>
      <c r="F9" s="24">
        <v>326.8420769823267</v>
      </c>
      <c r="G9" s="24">
        <v>327.3824378378515</v>
      </c>
    </row>
    <row r="10" spans="1:7" ht="24" customHeight="1">
      <c r="A10" s="6" t="s">
        <v>4</v>
      </c>
      <c r="B10" s="25">
        <v>70.649</v>
      </c>
      <c r="C10" s="25">
        <v>73.39855437000001</v>
      </c>
      <c r="D10" s="25">
        <v>69.19973456</v>
      </c>
      <c r="E10" s="25">
        <v>70.39147195649353</v>
      </c>
      <c r="F10" s="25">
        <v>71.54771632673955</v>
      </c>
      <c r="G10" s="25">
        <v>73.0084902941415</v>
      </c>
    </row>
    <row r="11" spans="1:7" ht="24" customHeight="1">
      <c r="A11" s="6" t="s">
        <v>6</v>
      </c>
      <c r="B11" s="25">
        <v>48.511</v>
      </c>
      <c r="C11" s="25">
        <v>48.641244730000004</v>
      </c>
      <c r="D11" s="25">
        <v>41.139330002487526</v>
      </c>
      <c r="E11" s="25">
        <v>41.28727649563226</v>
      </c>
      <c r="F11" s="25">
        <v>41.55674784164913</v>
      </c>
      <c r="G11" s="25">
        <v>41.82877907752999</v>
      </c>
    </row>
    <row r="12" spans="1:7" ht="24" customHeight="1">
      <c r="A12" s="6" t="s">
        <v>96</v>
      </c>
      <c r="B12" s="25">
        <v>58.517</v>
      </c>
      <c r="C12" s="25">
        <v>58.24673155</v>
      </c>
      <c r="D12" s="25">
        <v>53.81393292571788</v>
      </c>
      <c r="E12" s="25">
        <v>52.8638993631586</v>
      </c>
      <c r="F12" s="25">
        <v>51.569062628074946</v>
      </c>
      <c r="G12" s="25">
        <v>50.31478545769163</v>
      </c>
    </row>
    <row r="13" spans="1:7" ht="24" customHeight="1">
      <c r="A13" s="6" t="s">
        <v>27</v>
      </c>
      <c r="B13" s="25">
        <v>39.751</v>
      </c>
      <c r="C13" s="25">
        <v>40.016353069999994</v>
      </c>
      <c r="D13" s="25">
        <v>42.40663602962262</v>
      </c>
      <c r="E13" s="25">
        <v>42.7894488635835</v>
      </c>
      <c r="F13" s="25">
        <v>43.49938874362269</v>
      </c>
      <c r="G13" s="25">
        <v>43.75560014332263</v>
      </c>
    </row>
    <row r="14" spans="1:7" ht="24" customHeight="1">
      <c r="A14" s="6" t="s">
        <v>5</v>
      </c>
      <c r="B14" s="25">
        <v>59.695</v>
      </c>
      <c r="C14" s="25">
        <v>58.03882379000005</v>
      </c>
      <c r="D14" s="25">
        <v>56.1839313910596</v>
      </c>
      <c r="E14" s="25">
        <v>54.040704271221</v>
      </c>
      <c r="F14" s="25">
        <v>54.79072184355495</v>
      </c>
      <c r="G14" s="25">
        <v>55.554348994573786</v>
      </c>
    </row>
    <row r="15" spans="1:7" ht="24" customHeight="1">
      <c r="A15" s="6" t="s">
        <v>87</v>
      </c>
      <c r="B15" s="25">
        <v>5.228999999999999</v>
      </c>
      <c r="C15" s="25">
        <v>4.6092842399999965</v>
      </c>
      <c r="D15" s="25">
        <v>4.958472905133415</v>
      </c>
      <c r="E15" s="25">
        <v>5.119912102604549</v>
      </c>
      <c r="F15" s="25">
        <v>5.301008786750341</v>
      </c>
      <c r="G15" s="25">
        <v>5.488497465854459</v>
      </c>
    </row>
    <row r="16" spans="1:7" ht="24" customHeight="1">
      <c r="A16" s="6" t="s">
        <v>88</v>
      </c>
      <c r="B16" s="25">
        <v>50.391</v>
      </c>
      <c r="C16" s="25">
        <v>48.592227470000005</v>
      </c>
      <c r="D16" s="25">
        <v>47.33920764496512</v>
      </c>
      <c r="E16" s="25">
        <v>44.58140840473866</v>
      </c>
      <c r="F16" s="25">
        <v>45.067175482358365</v>
      </c>
      <c r="G16" s="25">
        <v>45.55947781109535</v>
      </c>
    </row>
    <row r="17" spans="1:7" ht="24" customHeight="1">
      <c r="A17" s="46" t="s">
        <v>3</v>
      </c>
      <c r="B17" s="24">
        <v>277.123</v>
      </c>
      <c r="C17" s="24">
        <v>278.34170751000005</v>
      </c>
      <c r="D17" s="24">
        <v>262.74356490888766</v>
      </c>
      <c r="E17" s="24">
        <v>261.3728009500889</v>
      </c>
      <c r="F17" s="24">
        <v>262.96363738364124</v>
      </c>
      <c r="G17" s="24">
        <v>264.46200396725953</v>
      </c>
    </row>
    <row r="18" spans="1:7" ht="24" customHeight="1">
      <c r="A18" s="7" t="s">
        <v>7</v>
      </c>
      <c r="B18" s="24">
        <v>-26.119999999999948</v>
      </c>
      <c r="C18" s="24">
        <v>-22.8198003600001</v>
      </c>
      <c r="D18" s="24">
        <v>48.77454035089329</v>
      </c>
      <c r="E18" s="24">
        <v>59.02881238477636</v>
      </c>
      <c r="F18" s="24">
        <v>63.878439598685475</v>
      </c>
      <c r="G18" s="24">
        <v>62.92043387059198</v>
      </c>
    </row>
    <row r="19" spans="1:7" ht="24" customHeight="1">
      <c r="A19" s="8" t="s">
        <v>8</v>
      </c>
      <c r="B19" s="27">
        <v>-30.833000000000002</v>
      </c>
      <c r="C19" s="27">
        <v>-30.23336734</v>
      </c>
      <c r="D19" s="27">
        <v>-32.681623721</v>
      </c>
      <c r="E19" s="27">
        <v>-38.305</v>
      </c>
      <c r="F19" s="27">
        <v>-41.358999999999995</v>
      </c>
      <c r="G19" s="27">
        <v>-42.269</v>
      </c>
    </row>
    <row r="20" spans="1:7" ht="24" customHeight="1">
      <c r="A20" s="7" t="s">
        <v>9</v>
      </c>
      <c r="B20" s="24">
        <v>-56.952999999999946</v>
      </c>
      <c r="C20" s="24">
        <v>-53.0531677000001</v>
      </c>
      <c r="D20" s="24">
        <v>16.09291662989329</v>
      </c>
      <c r="E20" s="24">
        <v>20.72381238477636</v>
      </c>
      <c r="F20" s="24">
        <v>22.51943959868548</v>
      </c>
      <c r="G20" s="24">
        <v>20.65143387059198</v>
      </c>
    </row>
    <row r="21" spans="1:7" ht="24" customHeight="1">
      <c r="A21" s="9" t="s">
        <v>24</v>
      </c>
      <c r="B21" s="26">
        <v>-21.203</v>
      </c>
      <c r="C21" s="26">
        <v>-16.61876957</v>
      </c>
      <c r="D21" s="26">
        <v>-20.605238969404724</v>
      </c>
      <c r="E21" s="26">
        <v>-22.021898553724487</v>
      </c>
      <c r="F21" s="26">
        <v>-22.292682991802295</v>
      </c>
      <c r="G21" s="26">
        <v>-21.224806955088976</v>
      </c>
    </row>
    <row r="22" spans="1:7" ht="32.25" customHeight="1">
      <c r="A22" s="144" t="s">
        <v>183</v>
      </c>
      <c r="B22" s="145">
        <v>-78.15599999999995</v>
      </c>
      <c r="C22" s="145">
        <v>-69.6719372700001</v>
      </c>
      <c r="D22" s="145">
        <v>-4.512322339511435</v>
      </c>
      <c r="E22" s="145">
        <v>-1.298086168948128</v>
      </c>
      <c r="F22" s="145">
        <v>0.22675660688318544</v>
      </c>
      <c r="G22" s="145">
        <v>-0.5733730844969962</v>
      </c>
    </row>
    <row r="23" spans="1:7" ht="21" customHeight="1">
      <c r="A23" s="10"/>
      <c r="E23" s="128"/>
      <c r="F23" s="128"/>
      <c r="G23" s="128"/>
    </row>
    <row r="24" spans="1:7" ht="24.75" customHeight="1">
      <c r="A24" s="4"/>
      <c r="D24" s="78"/>
      <c r="F24" s="4"/>
      <c r="G24" s="3"/>
    </row>
    <row r="25" ht="24.75" customHeight="1"/>
    <row r="26" ht="24.75" customHeight="1">
      <c r="A26" s="2"/>
    </row>
    <row r="27" ht="24.75" customHeight="1"/>
    <row r="28" ht="24.75" customHeight="1"/>
    <row r="29" ht="12.75" customHeight="1"/>
    <row r="31" ht="15">
      <c r="A31" s="2"/>
    </row>
  </sheetData>
  <sheetProtection/>
  <mergeCells count="2">
    <mergeCell ref="B4:G4"/>
    <mergeCell ref="A1:G1"/>
  </mergeCells>
  <printOptions/>
  <pageMargins left="0.82" right="0.15748031496062992" top="0.69" bottom="0.4330708661417323" header="0.35433070866141736" footer="0.1968503937007874"/>
  <pageSetup horizontalDpi="600" verticalDpi="600" orientation="landscape" paperSize="9" r:id="rId1"/>
  <headerFooter alignWithMargins="0">
    <oddHeader>&amp;RPríloha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" sqref="E9"/>
    </sheetView>
  </sheetViews>
  <sheetFormatPr defaultColWidth="9.140625" defaultRowHeight="12.75"/>
  <cols>
    <col min="1" max="1" width="33.7109375" style="12" customWidth="1"/>
    <col min="2" max="7" width="14.421875" style="12" customWidth="1"/>
    <col min="8" max="16384" width="9.140625" style="12" customWidth="1"/>
  </cols>
  <sheetData>
    <row r="1" spans="1:7" ht="16.5" customHeight="1">
      <c r="A1" s="174" t="s">
        <v>179</v>
      </c>
      <c r="B1" s="174"/>
      <c r="C1" s="174"/>
      <c r="D1" s="174"/>
      <c r="E1" s="174"/>
      <c r="F1" s="174"/>
      <c r="G1" s="174"/>
    </row>
    <row r="2" spans="1:7" ht="16.5" customHeight="1">
      <c r="A2" s="11"/>
      <c r="G2" s="18" t="s">
        <v>25</v>
      </c>
    </row>
    <row r="3" spans="1:7" ht="21" customHeight="1">
      <c r="A3" s="13"/>
      <c r="B3" s="173" t="s">
        <v>0</v>
      </c>
      <c r="C3" s="173"/>
      <c r="D3" s="173"/>
      <c r="E3" s="173"/>
      <c r="F3" s="173"/>
      <c r="G3" s="173"/>
    </row>
    <row r="4" spans="1:7" ht="21" customHeight="1" thickBot="1">
      <c r="A4" s="13"/>
      <c r="B4" s="1" t="s">
        <v>23</v>
      </c>
      <c r="C4" s="1" t="s">
        <v>116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1:7" ht="24" customHeight="1" thickBot="1">
      <c r="A5" s="53" t="s">
        <v>56</v>
      </c>
      <c r="B5" s="57">
        <v>674.0259999999998</v>
      </c>
      <c r="C5" s="57">
        <v>673.4947336599998</v>
      </c>
      <c r="D5" s="57">
        <v>836.8484263199999</v>
      </c>
      <c r="E5" s="57">
        <v>868.8974263199999</v>
      </c>
      <c r="F5" s="57">
        <v>836.9404263199998</v>
      </c>
      <c r="G5" s="57">
        <v>878.3014263199998</v>
      </c>
    </row>
    <row r="6" spans="1:7" ht="15.75" thickBot="1">
      <c r="A6" s="53" t="s">
        <v>57</v>
      </c>
      <c r="B6" s="57">
        <v>563.7539999999999</v>
      </c>
      <c r="C6" s="57">
        <v>568.4265726599999</v>
      </c>
      <c r="D6" s="57">
        <v>648.20026532</v>
      </c>
      <c r="E6" s="57">
        <v>748.96426532</v>
      </c>
      <c r="F6" s="57">
        <v>800.6522653199999</v>
      </c>
      <c r="G6" s="57">
        <v>839.7132653199998</v>
      </c>
    </row>
    <row r="7" spans="1:7" ht="14.25">
      <c r="A7" s="54" t="s">
        <v>58</v>
      </c>
      <c r="B7" s="58">
        <v>4.954</v>
      </c>
      <c r="C7" s="58">
        <v>4.562</v>
      </c>
      <c r="D7" s="58">
        <v>4.5</v>
      </c>
      <c r="E7" s="58">
        <v>4.5</v>
      </c>
      <c r="F7" s="58">
        <v>5.954</v>
      </c>
      <c r="G7" s="58">
        <v>5.954</v>
      </c>
    </row>
    <row r="8" spans="1:7" ht="14.25">
      <c r="A8" s="54" t="s">
        <v>59</v>
      </c>
      <c r="B8" s="58">
        <v>554.726</v>
      </c>
      <c r="C8" s="58">
        <v>559.75563266</v>
      </c>
      <c r="D8" s="66">
        <v>639.62626532</v>
      </c>
      <c r="E8" s="66">
        <v>740.46426532</v>
      </c>
      <c r="F8" s="66">
        <v>790.6982653199999</v>
      </c>
      <c r="G8" s="66">
        <v>829.7592653199998</v>
      </c>
    </row>
    <row r="9" spans="1:7" ht="15" thickBot="1">
      <c r="A9" s="54" t="s">
        <v>60</v>
      </c>
      <c r="B9" s="58">
        <v>4.074</v>
      </c>
      <c r="C9" s="58">
        <v>4.10894</v>
      </c>
      <c r="D9" s="58">
        <v>4.074</v>
      </c>
      <c r="E9" s="58">
        <v>4</v>
      </c>
      <c r="F9" s="58">
        <v>4</v>
      </c>
      <c r="G9" s="58">
        <v>4</v>
      </c>
    </row>
    <row r="10" spans="1:7" ht="15.75" thickBot="1">
      <c r="A10" s="53" t="s">
        <v>61</v>
      </c>
      <c r="B10" s="57">
        <v>109.38199999999999</v>
      </c>
      <c r="C10" s="57">
        <v>104.548161</v>
      </c>
      <c r="D10" s="57">
        <v>187.75816099999997</v>
      </c>
      <c r="E10" s="57">
        <v>119.04316099999998</v>
      </c>
      <c r="F10" s="57">
        <v>35.39816099999998</v>
      </c>
      <c r="G10" s="57">
        <v>37.69816099999998</v>
      </c>
    </row>
    <row r="11" spans="1:7" ht="14.25">
      <c r="A11" s="54" t="s">
        <v>62</v>
      </c>
      <c r="B11" s="58">
        <v>5.75</v>
      </c>
      <c r="C11" s="58">
        <v>4.551</v>
      </c>
      <c r="D11" s="58">
        <v>4.5</v>
      </c>
      <c r="E11" s="58">
        <v>5.175</v>
      </c>
      <c r="F11" s="58">
        <v>5.175</v>
      </c>
      <c r="G11" s="58">
        <v>5.175</v>
      </c>
    </row>
    <row r="12" spans="1:7" ht="14.25">
      <c r="A12" s="54" t="s">
        <v>63</v>
      </c>
      <c r="B12" s="58">
        <v>74.532</v>
      </c>
      <c r="C12" s="58">
        <v>73.823161</v>
      </c>
      <c r="D12" s="58">
        <v>157.868161</v>
      </c>
      <c r="E12" s="58">
        <v>85.86816099999999</v>
      </c>
      <c r="F12" s="58">
        <v>0.8231609999999847</v>
      </c>
      <c r="G12" s="58">
        <v>0.8231609999999847</v>
      </c>
    </row>
    <row r="13" spans="1:7" ht="14.25">
      <c r="A13" s="54" t="s">
        <v>64</v>
      </c>
      <c r="B13" s="58">
        <v>27.9</v>
      </c>
      <c r="C13" s="58">
        <v>25.978</v>
      </c>
      <c r="D13" s="58">
        <v>25.19</v>
      </c>
      <c r="E13" s="58">
        <v>27</v>
      </c>
      <c r="F13" s="58">
        <v>28.9</v>
      </c>
      <c r="G13" s="58">
        <v>30.9</v>
      </c>
    </row>
    <row r="14" spans="1:7" ht="15" thickBot="1">
      <c r="A14" s="54" t="s">
        <v>65</v>
      </c>
      <c r="B14" s="58">
        <v>1.2</v>
      </c>
      <c r="C14" s="58">
        <v>0.196</v>
      </c>
      <c r="D14" s="58">
        <v>0.2</v>
      </c>
      <c r="E14" s="58">
        <v>1</v>
      </c>
      <c r="F14" s="58">
        <v>0.5</v>
      </c>
      <c r="G14" s="58">
        <v>0.8</v>
      </c>
    </row>
    <row r="15" spans="1:7" ht="15.75" thickBot="1">
      <c r="A15" s="53" t="s">
        <v>66</v>
      </c>
      <c r="B15" s="57">
        <v>0.89</v>
      </c>
      <c r="C15" s="57">
        <v>0.52</v>
      </c>
      <c r="D15" s="57">
        <v>0.89</v>
      </c>
      <c r="E15" s="57">
        <v>0.89</v>
      </c>
      <c r="F15" s="57">
        <v>0.89</v>
      </c>
      <c r="G15" s="57">
        <v>0.89</v>
      </c>
    </row>
    <row r="16" spans="1:7" ht="15.75" thickBot="1">
      <c r="A16" s="53"/>
      <c r="B16" s="57"/>
      <c r="C16" s="57"/>
      <c r="D16" s="57"/>
      <c r="E16" s="57"/>
      <c r="F16" s="57"/>
      <c r="G16" s="57"/>
    </row>
    <row r="17" spans="1:7" ht="15.75" thickBot="1">
      <c r="A17" s="55" t="s">
        <v>67</v>
      </c>
      <c r="B17" s="59">
        <v>673.993</v>
      </c>
      <c r="C17" s="59">
        <v>673.4946351099999</v>
      </c>
      <c r="D17" s="59">
        <v>836.8484627299999</v>
      </c>
      <c r="E17" s="59">
        <v>869.19846462</v>
      </c>
      <c r="F17" s="59">
        <v>837.2807602739132</v>
      </c>
      <c r="G17" s="59">
        <v>878.2294898939131</v>
      </c>
    </row>
    <row r="18" spans="1:7" ht="15.75" thickBot="1">
      <c r="A18" s="53" t="s">
        <v>68</v>
      </c>
      <c r="B18" s="57">
        <v>177.49099999999999</v>
      </c>
      <c r="C18" s="57">
        <v>165.4732967299999</v>
      </c>
      <c r="D18" s="57">
        <v>245.00736401048854</v>
      </c>
      <c r="E18" s="57">
        <v>248.69017167783016</v>
      </c>
      <c r="F18" s="57">
        <v>252.9152177117434</v>
      </c>
      <c r="G18" s="57">
        <v>256.2782738304357</v>
      </c>
    </row>
    <row r="19" spans="1:7" ht="14.25">
      <c r="A19" s="54" t="s">
        <v>13</v>
      </c>
      <c r="B19" s="58">
        <v>212.441</v>
      </c>
      <c r="C19" s="58">
        <v>212.441</v>
      </c>
      <c r="D19" s="58">
        <v>212.441</v>
      </c>
      <c r="E19" s="58">
        <v>212.441</v>
      </c>
      <c r="F19" s="58">
        <v>212.441</v>
      </c>
      <c r="G19" s="58">
        <v>212.441</v>
      </c>
    </row>
    <row r="20" spans="1:7" ht="14.25">
      <c r="A20" s="54" t="s">
        <v>77</v>
      </c>
      <c r="B20" s="58">
        <v>67.27799999999999</v>
      </c>
      <c r="C20" s="58">
        <v>43.33823400000001</v>
      </c>
      <c r="D20" s="58">
        <v>43.338135</v>
      </c>
      <c r="E20" s="58">
        <v>48.338135</v>
      </c>
      <c r="F20" s="58">
        <v>52.338135</v>
      </c>
      <c r="G20" s="58">
        <v>56.338135</v>
      </c>
    </row>
    <row r="21" spans="1:7" ht="14.25">
      <c r="A21" s="56" t="s">
        <v>69</v>
      </c>
      <c r="B21" s="61">
        <v>-24.072</v>
      </c>
      <c r="C21" s="61">
        <v>-20.634</v>
      </c>
      <c r="D21" s="61">
        <v>-6.260937270000053</v>
      </c>
      <c r="E21" s="61">
        <v>-10.771770989511456</v>
      </c>
      <c r="F21" s="61">
        <v>-12.088963322169846</v>
      </c>
      <c r="G21" s="61">
        <v>-11.863917288256616</v>
      </c>
    </row>
    <row r="22" spans="1:7" ht="15" thickBot="1">
      <c r="A22" s="56" t="s">
        <v>70</v>
      </c>
      <c r="B22" s="61">
        <v>-78.156</v>
      </c>
      <c r="C22" s="61">
        <v>-69.6719372700001</v>
      </c>
      <c r="D22" s="61">
        <v>-4.510833719511403</v>
      </c>
      <c r="E22" s="61">
        <v>-1.31719233265839</v>
      </c>
      <c r="F22" s="61">
        <v>0.2250460339132303</v>
      </c>
      <c r="G22" s="61">
        <v>-0.636943881307662</v>
      </c>
    </row>
    <row r="23" spans="1:7" ht="15.75" thickBot="1">
      <c r="A23" s="53" t="s">
        <v>71</v>
      </c>
      <c r="B23" s="57">
        <v>437.18100000000004</v>
      </c>
      <c r="C23" s="57">
        <v>439.481668</v>
      </c>
      <c r="D23" s="57">
        <v>465.4286987195114</v>
      </c>
      <c r="E23" s="57">
        <v>399.31096332216987</v>
      </c>
      <c r="F23" s="57">
        <v>307.7479633221699</v>
      </c>
      <c r="G23" s="57">
        <v>276.9449072034775</v>
      </c>
    </row>
    <row r="24" spans="1:7" ht="14.25">
      <c r="A24" s="54" t="s">
        <v>72</v>
      </c>
      <c r="B24" s="58">
        <v>18.5</v>
      </c>
      <c r="C24" s="58">
        <v>18.855803</v>
      </c>
      <c r="D24" s="58">
        <v>19</v>
      </c>
      <c r="E24" s="58">
        <v>21</v>
      </c>
      <c r="F24" s="58">
        <v>20</v>
      </c>
      <c r="G24" s="58">
        <v>20</v>
      </c>
    </row>
    <row r="25" spans="1:7" ht="14.25">
      <c r="A25" s="54" t="s">
        <v>73</v>
      </c>
      <c r="B25" s="58">
        <v>155.138</v>
      </c>
      <c r="C25" s="58">
        <v>173.922865</v>
      </c>
      <c r="D25" s="58">
        <v>160.922865</v>
      </c>
      <c r="E25" s="58">
        <v>146.95</v>
      </c>
      <c r="F25" s="58">
        <v>132.95</v>
      </c>
      <c r="G25" s="58">
        <v>103.95</v>
      </c>
    </row>
    <row r="26" spans="1:7" ht="14.25">
      <c r="A26" s="54" t="s">
        <v>74</v>
      </c>
      <c r="B26" s="58">
        <v>49.352</v>
      </c>
      <c r="C26" s="58">
        <v>48.672</v>
      </c>
      <c r="D26" s="58">
        <v>64.066</v>
      </c>
      <c r="E26" s="58">
        <v>64.50200000000001</v>
      </c>
      <c r="F26" s="58">
        <v>64.50200000000001</v>
      </c>
      <c r="G26" s="58">
        <v>64.50200000000001</v>
      </c>
    </row>
    <row r="27" spans="1:7" ht="14.25">
      <c r="A27" s="54" t="s">
        <v>75</v>
      </c>
      <c r="B27" s="58">
        <v>6</v>
      </c>
      <c r="C27" s="58">
        <v>0</v>
      </c>
      <c r="D27" s="58">
        <v>18.735</v>
      </c>
      <c r="E27" s="58">
        <v>22</v>
      </c>
      <c r="F27" s="58">
        <v>7</v>
      </c>
      <c r="G27" s="58">
        <v>0</v>
      </c>
    </row>
    <row r="28" spans="1:7" ht="15" thickBot="1">
      <c r="A28" s="54" t="s">
        <v>76</v>
      </c>
      <c r="B28" s="58">
        <v>208.191</v>
      </c>
      <c r="C28" s="58">
        <v>198.031</v>
      </c>
      <c r="D28" s="58">
        <v>202.70483371951138</v>
      </c>
      <c r="E28" s="58">
        <v>144.85896332216987</v>
      </c>
      <c r="F28" s="58">
        <v>83.29596332216985</v>
      </c>
      <c r="G28" s="58">
        <v>88.49290720347751</v>
      </c>
    </row>
    <row r="29" spans="1:7" ht="15.75" thickBot="1">
      <c r="A29" s="53" t="s">
        <v>66</v>
      </c>
      <c r="B29" s="60">
        <v>59.321</v>
      </c>
      <c r="C29" s="60">
        <v>68.53967037999999</v>
      </c>
      <c r="D29" s="60">
        <v>126.41239999999999</v>
      </c>
      <c r="E29" s="60">
        <v>221.19732961999998</v>
      </c>
      <c r="F29" s="60">
        <v>276.61757923999994</v>
      </c>
      <c r="G29" s="60">
        <v>345.00630885999993</v>
      </c>
    </row>
    <row r="30" spans="4:7" ht="14.25">
      <c r="D30" s="94"/>
      <c r="E30" s="94"/>
      <c r="F30" s="94"/>
      <c r="G30" s="94"/>
    </row>
    <row r="31" spans="2:7" ht="14.25">
      <c r="B31" s="67"/>
      <c r="C31" s="67"/>
      <c r="D31" s="67"/>
      <c r="E31" s="67"/>
      <c r="F31" s="67"/>
      <c r="G31" s="67"/>
    </row>
  </sheetData>
  <sheetProtection/>
  <mergeCells count="2">
    <mergeCell ref="B3:G3"/>
    <mergeCell ref="A1:G1"/>
  </mergeCells>
  <printOptions/>
  <pageMargins left="0.7480314960629921" right="0.2362204724409449" top="0.7086614173228347" bottom="0.3937007874015748" header="0.31496062992125984" footer="0.1968503937007874"/>
  <pageSetup horizontalDpi="600" verticalDpi="600" orientation="landscape" paperSize="9" r:id="rId1"/>
  <headerFooter alignWithMargins="0">
    <oddHeader>&amp;RPríloha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" sqref="M1"/>
    </sheetView>
  </sheetViews>
  <sheetFormatPr defaultColWidth="9.140625" defaultRowHeight="12.75"/>
  <cols>
    <col min="1" max="1" width="40.7109375" style="12" customWidth="1"/>
    <col min="2" max="13" width="11.140625" style="12" customWidth="1"/>
    <col min="14" max="16384" width="9.140625" style="12" customWidth="1"/>
  </cols>
  <sheetData>
    <row r="1" spans="1:13" ht="16.5" customHeight="1">
      <c r="A1" s="174" t="s">
        <v>182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96"/>
    </row>
    <row r="2" spans="1:13" ht="16.5" customHeight="1">
      <c r="A2" s="11"/>
      <c r="D2" s="97"/>
      <c r="G2" s="18"/>
      <c r="L2" s="18"/>
      <c r="M2" s="18" t="s">
        <v>25</v>
      </c>
    </row>
    <row r="3" spans="1:13" ht="21" customHeight="1">
      <c r="A3" s="13"/>
      <c r="B3" s="173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1" customHeight="1">
      <c r="A4" s="13"/>
      <c r="B4" s="1" t="s">
        <v>23</v>
      </c>
      <c r="C4" s="1" t="s">
        <v>118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" t="s">
        <v>124</v>
      </c>
    </row>
    <row r="5" ht="15" thickBot="1"/>
    <row r="6" spans="1:13" s="63" customFormat="1" ht="15.75" thickBot="1">
      <c r="A6" s="98" t="s">
        <v>125</v>
      </c>
      <c r="B6" s="99">
        <v>82.554</v>
      </c>
      <c r="C6" s="99">
        <v>43.906</v>
      </c>
      <c r="D6" s="99">
        <v>107.422</v>
      </c>
      <c r="E6" s="99">
        <v>139.143</v>
      </c>
      <c r="F6" s="99">
        <v>98.59299999999999</v>
      </c>
      <c r="G6" s="99">
        <v>101.33</v>
      </c>
      <c r="H6" s="99">
        <v>100.19838333333334</v>
      </c>
      <c r="I6" s="99">
        <v>15.880438888888886</v>
      </c>
      <c r="J6" s="99">
        <v>16.74285555555556</v>
      </c>
      <c r="K6" s="99">
        <v>19.333605555555557</v>
      </c>
      <c r="L6" s="99">
        <v>32.04435555555557</v>
      </c>
      <c r="M6" s="100">
        <v>34.406772222222244</v>
      </c>
    </row>
    <row r="7" spans="1:13" s="103" customFormat="1" ht="15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s="103" customFormat="1" ht="12.75">
      <c r="A8" s="139" t="s">
        <v>126</v>
      </c>
      <c r="B8" s="140">
        <v>20.004</v>
      </c>
      <c r="C8" s="140">
        <v>18.048</v>
      </c>
      <c r="D8" s="140">
        <v>14.663</v>
      </c>
      <c r="E8" s="140">
        <v>22.848</v>
      </c>
      <c r="F8" s="140">
        <v>28.140999999999995</v>
      </c>
      <c r="G8" s="140">
        <v>18.929999999999996</v>
      </c>
      <c r="H8" s="140">
        <v>16.69838333333334</v>
      </c>
      <c r="I8" s="140">
        <v>15.880438888888886</v>
      </c>
      <c r="J8" s="140">
        <v>16.74285555555556</v>
      </c>
      <c r="K8" s="140">
        <v>19.333605555555557</v>
      </c>
      <c r="L8" s="140">
        <v>32.04435555555557</v>
      </c>
      <c r="M8" s="140">
        <v>34.406772222222244</v>
      </c>
    </row>
    <row r="9" spans="1:13" s="103" customFormat="1" ht="12.75">
      <c r="A9" s="105" t="s">
        <v>127</v>
      </c>
      <c r="B9" s="106">
        <v>30.833000000000002</v>
      </c>
      <c r="C9" s="106">
        <v>28.694</v>
      </c>
      <c r="D9" s="106">
        <v>31.309</v>
      </c>
      <c r="E9" s="106">
        <v>37.305</v>
      </c>
      <c r="F9" s="106">
        <v>40.358999999999995</v>
      </c>
      <c r="G9" s="106">
        <v>41.269</v>
      </c>
      <c r="H9" s="106">
        <v>46.754333333333335</v>
      </c>
      <c r="I9" s="106">
        <v>49.355888888888884</v>
      </c>
      <c r="J9" s="106">
        <v>50.21830555555556</v>
      </c>
      <c r="K9" s="106">
        <v>51.10905555555556</v>
      </c>
      <c r="L9" s="106">
        <v>52.19480555555556</v>
      </c>
      <c r="M9" s="106">
        <v>53.55722222222224</v>
      </c>
    </row>
    <row r="10" spans="1:13" s="103" customFormat="1" ht="12.75">
      <c r="A10" s="93" t="s">
        <v>128</v>
      </c>
      <c r="B10" s="107">
        <v>1.829</v>
      </c>
      <c r="C10" s="107">
        <v>1.646</v>
      </c>
      <c r="D10" s="107">
        <v>2.846</v>
      </c>
      <c r="E10" s="107">
        <v>5.657</v>
      </c>
      <c r="F10" s="107">
        <v>7.418</v>
      </c>
      <c r="G10" s="107">
        <v>7.539</v>
      </c>
      <c r="H10" s="107">
        <v>11.93095</v>
      </c>
      <c r="I10" s="107">
        <v>13.350449999999999</v>
      </c>
      <c r="J10" s="107">
        <v>13.350449999999999</v>
      </c>
      <c r="K10" s="107">
        <v>13.350449999999999</v>
      </c>
      <c r="L10" s="107">
        <v>13.350449999999999</v>
      </c>
      <c r="M10" s="107">
        <v>13.350449999999999</v>
      </c>
    </row>
    <row r="11" spans="1:13" s="103" customFormat="1" ht="12.75">
      <c r="A11" s="93" t="s">
        <v>129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s="103" customFormat="1" ht="12.75">
      <c r="A12" s="103" t="s">
        <v>130</v>
      </c>
      <c r="B12" s="108">
        <v>5</v>
      </c>
      <c r="C12" s="108">
        <v>5</v>
      </c>
      <c r="D12" s="108">
        <v>5</v>
      </c>
      <c r="E12" s="108">
        <v>2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s="103" customFormat="1" ht="12.75">
      <c r="A13" s="103" t="s">
        <v>131</v>
      </c>
      <c r="B13" s="110">
        <v>4</v>
      </c>
      <c r="C13" s="110">
        <v>4</v>
      </c>
      <c r="D13" s="110">
        <v>4</v>
      </c>
      <c r="E13" s="110">
        <v>2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s="103" customFormat="1" ht="12.75">
      <c r="A14" s="103" t="s">
        <v>132</v>
      </c>
      <c r="B14" s="109">
        <v>0</v>
      </c>
      <c r="C14" s="110">
        <v>0</v>
      </c>
      <c r="D14" s="110">
        <v>4.8</v>
      </c>
      <c r="E14" s="110">
        <v>4.8</v>
      </c>
      <c r="F14" s="110">
        <v>4.8</v>
      </c>
      <c r="G14" s="110">
        <v>4.8</v>
      </c>
      <c r="H14" s="110">
        <v>4.8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s="103" customFormat="1" ht="12.75">
      <c r="A15" s="103" t="s">
        <v>133</v>
      </c>
      <c r="B15" s="111">
        <v>0</v>
      </c>
      <c r="C15" s="115">
        <v>0</v>
      </c>
      <c r="D15" s="115">
        <v>0</v>
      </c>
      <c r="E15" s="110">
        <v>0</v>
      </c>
      <c r="F15" s="110">
        <v>0</v>
      </c>
      <c r="G15" s="110">
        <v>0</v>
      </c>
      <c r="H15" s="110">
        <v>3.325</v>
      </c>
      <c r="I15" s="110">
        <v>3.325</v>
      </c>
      <c r="J15" s="110">
        <v>3.325</v>
      </c>
      <c r="K15" s="110">
        <v>3.325</v>
      </c>
      <c r="L15" s="110">
        <v>0</v>
      </c>
      <c r="M15" s="110">
        <v>0</v>
      </c>
    </row>
    <row r="16" spans="1:13" s="103" customFormat="1" ht="12.75">
      <c r="A16" s="33" t="s">
        <v>134</v>
      </c>
      <c r="B16" s="111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10</v>
      </c>
      <c r="H16" s="115">
        <v>10</v>
      </c>
      <c r="I16" s="115">
        <v>10</v>
      </c>
      <c r="J16" s="115">
        <v>10</v>
      </c>
      <c r="K16" s="108">
        <v>8.3</v>
      </c>
      <c r="L16" s="110">
        <v>0</v>
      </c>
      <c r="M16" s="110">
        <v>0</v>
      </c>
    </row>
    <row r="17" spans="1:13" s="103" customFormat="1" ht="12.75">
      <c r="A17" s="33" t="s">
        <v>135</v>
      </c>
      <c r="B17" s="111">
        <v>0</v>
      </c>
      <c r="C17" s="115">
        <v>0</v>
      </c>
      <c r="D17" s="115">
        <v>0</v>
      </c>
      <c r="E17" s="115">
        <v>0</v>
      </c>
      <c r="F17" s="115">
        <v>0</v>
      </c>
      <c r="G17" s="108">
        <v>0</v>
      </c>
      <c r="H17" s="108">
        <v>0</v>
      </c>
      <c r="I17" s="108">
        <v>6.8</v>
      </c>
      <c r="J17" s="108">
        <v>6.8</v>
      </c>
      <c r="K17" s="108">
        <v>6.8</v>
      </c>
      <c r="L17" s="108">
        <v>6.8</v>
      </c>
      <c r="M17" s="108">
        <v>5.8</v>
      </c>
    </row>
    <row r="18" spans="1:13" s="63" customFormat="1" ht="12.75">
      <c r="A18" s="139" t="s">
        <v>136</v>
      </c>
      <c r="B18" s="140">
        <v>35.15</v>
      </c>
      <c r="C18" s="140">
        <v>15.065</v>
      </c>
      <c r="D18" s="140">
        <v>60.724</v>
      </c>
      <c r="E18" s="140">
        <v>90.731</v>
      </c>
      <c r="F18" s="140">
        <v>57.17</v>
      </c>
      <c r="G18" s="140">
        <v>70.04</v>
      </c>
      <c r="H18" s="140">
        <v>70.975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</row>
    <row r="19" spans="1:13" s="103" customFormat="1" ht="12.75">
      <c r="A19" s="103" t="s">
        <v>137</v>
      </c>
      <c r="B19" s="108">
        <v>26.2</v>
      </c>
      <c r="C19" s="108">
        <v>11.6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</row>
    <row r="20" spans="1:13" s="63" customFormat="1" ht="12.75">
      <c r="A20" s="63" t="s">
        <v>43</v>
      </c>
      <c r="B20" s="113">
        <v>8.95</v>
      </c>
      <c r="C20" s="108">
        <v>3.465</v>
      </c>
      <c r="D20" s="108">
        <v>60.724</v>
      </c>
      <c r="E20" s="114">
        <v>71.351</v>
      </c>
      <c r="F20" s="115">
        <v>23.85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</row>
    <row r="21" spans="1:13" s="103" customFormat="1" ht="12.75">
      <c r="A21" t="s">
        <v>138</v>
      </c>
      <c r="B21" s="112">
        <v>0</v>
      </c>
      <c r="C21" s="108">
        <v>0</v>
      </c>
      <c r="D21" s="108">
        <v>0</v>
      </c>
      <c r="E21" s="108">
        <v>19.380000000000003</v>
      </c>
      <c r="F21" s="108">
        <v>33.32</v>
      </c>
      <c r="G21" s="108">
        <v>70.04</v>
      </c>
      <c r="H21" s="108">
        <v>70.975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</row>
    <row r="22" spans="2:13" s="103" customFormat="1" ht="12.75">
      <c r="B22" s="112"/>
      <c r="C22" s="108"/>
      <c r="D22" s="108"/>
      <c r="E22" s="108"/>
      <c r="F22" s="108"/>
      <c r="G22" s="108"/>
      <c r="H22" s="108"/>
      <c r="I22" s="108"/>
      <c r="J22" s="108"/>
      <c r="K22" s="108"/>
      <c r="L22" s="110"/>
      <c r="M22" s="110"/>
    </row>
    <row r="23" spans="1:13" s="103" customFormat="1" ht="12.75">
      <c r="A23" s="116" t="s">
        <v>139</v>
      </c>
      <c r="B23" s="117">
        <v>0</v>
      </c>
      <c r="C23" s="119">
        <v>0</v>
      </c>
      <c r="D23" s="118">
        <v>13</v>
      </c>
      <c r="E23" s="118">
        <v>7</v>
      </c>
      <c r="F23" s="118">
        <v>10</v>
      </c>
      <c r="G23" s="118">
        <v>25</v>
      </c>
      <c r="H23" s="119">
        <v>30</v>
      </c>
      <c r="I23" s="118">
        <v>8</v>
      </c>
      <c r="J23" s="118">
        <v>23</v>
      </c>
      <c r="K23" s="118">
        <v>0</v>
      </c>
      <c r="L23" s="118">
        <v>0</v>
      </c>
      <c r="M23" s="118">
        <v>24</v>
      </c>
    </row>
    <row r="24" spans="1:13" s="103" customFormat="1" ht="12.75">
      <c r="A24" s="104" t="s">
        <v>140</v>
      </c>
      <c r="B24" s="120">
        <v>27.4</v>
      </c>
      <c r="C24" s="120">
        <v>10.793</v>
      </c>
      <c r="D24" s="120">
        <v>32.035</v>
      </c>
      <c r="E24" s="120">
        <v>25.564</v>
      </c>
      <c r="F24" s="120">
        <v>13.282</v>
      </c>
      <c r="G24" s="120">
        <v>12.360000000000001</v>
      </c>
      <c r="H24" s="120">
        <v>12.525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</row>
    <row r="25" spans="1:13" s="103" customFormat="1" ht="12.75">
      <c r="A25" s="33" t="s">
        <v>141</v>
      </c>
      <c r="B25" s="108">
        <v>1.377</v>
      </c>
      <c r="C25" s="108">
        <v>1.093</v>
      </c>
      <c r="D25" s="108">
        <v>18.735</v>
      </c>
      <c r="E25" s="108">
        <v>22.144</v>
      </c>
      <c r="F25" s="108">
        <v>7.402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</row>
    <row r="26" spans="1:13" s="63" customFormat="1" ht="12.75">
      <c r="A26" s="103" t="s">
        <v>142</v>
      </c>
      <c r="B26" s="108">
        <v>26.023</v>
      </c>
      <c r="C26" s="108">
        <v>9.7</v>
      </c>
      <c r="D26" s="108">
        <v>13.3</v>
      </c>
      <c r="E26" s="108">
        <v>0</v>
      </c>
      <c r="F26" s="108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</row>
    <row r="27" spans="1:13" s="103" customFormat="1" ht="12.75">
      <c r="A27" s="33" t="s">
        <v>143</v>
      </c>
      <c r="B27" s="108">
        <v>0</v>
      </c>
      <c r="C27" s="108">
        <v>0</v>
      </c>
      <c r="D27" s="108">
        <v>0</v>
      </c>
      <c r="E27" s="108">
        <v>3.42</v>
      </c>
      <c r="F27" s="108">
        <v>5.88</v>
      </c>
      <c r="G27" s="108">
        <v>12.360000000000001</v>
      </c>
      <c r="H27" s="108">
        <v>12.525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</row>
    <row r="28" spans="3:13" ht="15" thickBot="1"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s="63" customFormat="1" ht="15.75" thickBot="1">
      <c r="A29" s="98" t="s">
        <v>164</v>
      </c>
      <c r="B29" s="99">
        <v>85.43299999999999</v>
      </c>
      <c r="C29" s="99">
        <v>43.85799999999999</v>
      </c>
      <c r="D29" s="99">
        <v>107.422</v>
      </c>
      <c r="E29" s="99">
        <v>139.143</v>
      </c>
      <c r="F29" s="99">
        <v>98.593</v>
      </c>
      <c r="G29" s="99">
        <v>101.33</v>
      </c>
      <c r="H29" s="99">
        <v>100.19838333333334</v>
      </c>
      <c r="I29" s="99">
        <v>15.880438888888886</v>
      </c>
      <c r="J29" s="99">
        <v>16.74285555555556</v>
      </c>
      <c r="K29" s="99">
        <v>19.333605555555557</v>
      </c>
      <c r="L29" s="99">
        <v>32.04435555555557</v>
      </c>
      <c r="M29" s="100">
        <v>34.406772222222244</v>
      </c>
    </row>
    <row r="30" spans="1:13" s="63" customFormat="1" ht="12.75">
      <c r="A30" t="s">
        <v>91</v>
      </c>
      <c r="B30" s="113">
        <v>10.327</v>
      </c>
      <c r="C30" s="108">
        <v>4.558</v>
      </c>
      <c r="D30" s="108">
        <v>79.459</v>
      </c>
      <c r="E30" s="108">
        <v>93.495</v>
      </c>
      <c r="F30" s="108">
        <v>31.252000000000002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</row>
    <row r="31" spans="1:13" s="63" customFormat="1" ht="12.75">
      <c r="A31" s="142" t="s">
        <v>144</v>
      </c>
      <c r="B31" s="143">
        <v>75.106</v>
      </c>
      <c r="C31" s="143">
        <v>52.599999999999994</v>
      </c>
      <c r="D31" s="143">
        <v>14.663</v>
      </c>
      <c r="E31" s="143">
        <v>22.848</v>
      </c>
      <c r="F31" s="143">
        <v>28.140999999999995</v>
      </c>
      <c r="G31" s="143">
        <v>18.929999999999996</v>
      </c>
      <c r="H31" s="143">
        <v>16.69838333333334</v>
      </c>
      <c r="I31" s="143">
        <v>15.880438888888886</v>
      </c>
      <c r="J31" s="143">
        <v>16.74285555555556</v>
      </c>
      <c r="K31" s="143">
        <v>19.333605555555557</v>
      </c>
      <c r="L31" s="143">
        <v>32.04435555555557</v>
      </c>
      <c r="M31" s="143">
        <v>34.406772222222244</v>
      </c>
    </row>
    <row r="32" spans="1:13" s="103" customFormat="1" ht="12.75">
      <c r="A32" s="105" t="s">
        <v>168</v>
      </c>
      <c r="B32" s="106"/>
      <c r="C32" s="137">
        <v>-13.3</v>
      </c>
      <c r="D32" s="137">
        <v>13.3</v>
      </c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s="63" customFormat="1" ht="12.75">
      <c r="A33" t="s">
        <v>103</v>
      </c>
      <c r="B33" s="113">
        <v>0</v>
      </c>
      <c r="C33" s="113">
        <v>0</v>
      </c>
      <c r="D33" s="113">
        <v>0</v>
      </c>
      <c r="E33" s="113">
        <v>22.8</v>
      </c>
      <c r="F33" s="113">
        <v>39.2</v>
      </c>
      <c r="G33" s="113">
        <v>82.4</v>
      </c>
      <c r="H33" s="113">
        <v>83.5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</row>
    <row r="34" spans="3:13" ht="15" thickBot="1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s="63" customFormat="1" ht="16.5" thickBot="1">
      <c r="A35" s="121" t="s">
        <v>165</v>
      </c>
      <c r="B35" s="122">
        <v>-2.8789999999999907</v>
      </c>
      <c r="C35" s="122">
        <v>0.048000000000008924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3">
        <v>0</v>
      </c>
    </row>
    <row r="36" spans="3:13" ht="15" thickBot="1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ht="15.75" thickBot="1">
      <c r="A37" s="124" t="s">
        <v>166</v>
      </c>
      <c r="B37" s="125">
        <v>174</v>
      </c>
      <c r="C37" s="126">
        <v>175.793</v>
      </c>
      <c r="D37" s="126">
        <v>181.028</v>
      </c>
      <c r="E37" s="126">
        <v>190.79199999999997</v>
      </c>
      <c r="F37" s="126">
        <v>189.27399999999997</v>
      </c>
      <c r="G37" s="126">
        <v>161.83399999999997</v>
      </c>
      <c r="H37" s="126">
        <v>126.23399999999998</v>
      </c>
      <c r="I37" s="126">
        <v>98.10899999999998</v>
      </c>
      <c r="J37" s="126">
        <v>54.98399999999998</v>
      </c>
      <c r="K37" s="126">
        <v>36.55899999999998</v>
      </c>
      <c r="L37" s="126">
        <v>29.758999999999983</v>
      </c>
      <c r="M37" s="126">
        <v>-0.04100000000001813</v>
      </c>
    </row>
    <row r="38" spans="1:13" ht="30.75" thickBot="1">
      <c r="A38" s="127" t="s">
        <v>167</v>
      </c>
      <c r="B38" s="125">
        <v>34</v>
      </c>
      <c r="C38" s="126">
        <v>35.793</v>
      </c>
      <c r="D38" s="126">
        <v>54.02799999999999</v>
      </c>
      <c r="E38" s="126">
        <v>70.792</v>
      </c>
      <c r="F38" s="126">
        <v>79.274</v>
      </c>
      <c r="G38" s="126">
        <v>76.834</v>
      </c>
      <c r="H38" s="126">
        <v>71.23400000000001</v>
      </c>
      <c r="I38" s="126">
        <v>51.10900000000001</v>
      </c>
      <c r="J38" s="126">
        <v>30.984000000000005</v>
      </c>
      <c r="K38" s="126">
        <v>12.559000000000005</v>
      </c>
      <c r="L38" s="126">
        <v>5.759000000000005</v>
      </c>
      <c r="M38" s="126">
        <v>-0.04099999999999504</v>
      </c>
    </row>
    <row r="40" ht="14.25">
      <c r="A40"/>
    </row>
  </sheetData>
  <sheetProtection/>
  <mergeCells count="3">
    <mergeCell ref="A1:G1"/>
    <mergeCell ref="H1:L1"/>
    <mergeCell ref="B3:M3"/>
  </mergeCells>
  <printOptions/>
  <pageMargins left="0.7086614173228347" right="0.5905511811023623" top="0.5905511811023623" bottom="0.5511811023622047" header="0.31496062992125984" footer="0.31496062992125984"/>
  <pageSetup fitToHeight="1" fitToWidth="1" horizontalDpi="600" verticalDpi="600" orientation="landscape" paperSize="9" scale="77" r:id="rId3"/>
  <headerFooter alignWithMargins="0">
    <oddHeader>&amp;R&amp;12Príloha  č. 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140625" defaultRowHeight="12.75"/>
  <cols>
    <col min="1" max="1" width="47.140625" style="14" customWidth="1"/>
    <col min="2" max="5" width="12.7109375" style="14" customWidth="1"/>
    <col min="6" max="7" width="12.7109375" style="0" customWidth="1"/>
  </cols>
  <sheetData>
    <row r="1" spans="1:7" ht="18">
      <c r="A1" s="175" t="s">
        <v>180</v>
      </c>
      <c r="B1" s="175"/>
      <c r="C1" s="175"/>
      <c r="D1" s="175"/>
      <c r="E1" s="175"/>
      <c r="F1" s="175"/>
      <c r="G1" s="175"/>
    </row>
    <row r="2" spans="1:7" s="33" customFormat="1" ht="26.25" customHeight="1">
      <c r="A2" s="51"/>
      <c r="B2" s="51"/>
      <c r="C2" s="51"/>
      <c r="D2" s="51"/>
      <c r="E2" s="51"/>
      <c r="G2" s="18" t="s">
        <v>25</v>
      </c>
    </row>
    <row r="3" spans="1:7" ht="15">
      <c r="A3" s="16"/>
      <c r="B3" s="146" t="s">
        <v>23</v>
      </c>
      <c r="C3" s="1" t="s">
        <v>117</v>
      </c>
      <c r="D3" s="91">
        <v>2011</v>
      </c>
      <c r="E3" s="146">
        <v>2012</v>
      </c>
      <c r="F3" s="146">
        <v>2013</v>
      </c>
      <c r="G3" s="146">
        <v>2014</v>
      </c>
    </row>
    <row r="4" spans="1:7" ht="19.5" customHeight="1">
      <c r="A4" s="147" t="s">
        <v>10</v>
      </c>
      <c r="B4" s="148">
        <v>354.141</v>
      </c>
      <c r="C4" s="148">
        <v>337.981</v>
      </c>
      <c r="D4" s="148">
        <v>348.38983371951144</v>
      </c>
      <c r="E4" s="148">
        <v>286.80896332216986</v>
      </c>
      <c r="F4" s="148">
        <v>200.24596332216987</v>
      </c>
      <c r="G4" s="148">
        <v>173.44290720347752</v>
      </c>
    </row>
    <row r="5" spans="1:7" ht="19.5" customHeight="1">
      <c r="A5" s="147" t="s">
        <v>11</v>
      </c>
      <c r="B5" s="148">
        <v>177.49099999999999</v>
      </c>
      <c r="C5" s="148">
        <v>165.47329672999993</v>
      </c>
      <c r="D5" s="148">
        <v>245.00736401048854</v>
      </c>
      <c r="E5" s="148">
        <v>248.69017167783016</v>
      </c>
      <c r="F5" s="148">
        <v>252.9152177117434</v>
      </c>
      <c r="G5" s="148">
        <v>256.2782738304357</v>
      </c>
    </row>
    <row r="6" spans="1:7" ht="19.5" customHeight="1">
      <c r="A6" s="52" t="s">
        <v>53</v>
      </c>
      <c r="B6" s="149">
        <v>1.9952617315807564</v>
      </c>
      <c r="C6" s="149">
        <v>2.0425108260910405</v>
      </c>
      <c r="D6" s="149">
        <v>1.4219565812911532</v>
      </c>
      <c r="E6" s="149">
        <v>1.1532782392933538</v>
      </c>
      <c r="F6" s="149">
        <v>0.791751343133482</v>
      </c>
      <c r="G6" s="149">
        <v>0.6767756962427276</v>
      </c>
    </row>
    <row r="7" spans="1:7" ht="34.5" customHeight="1">
      <c r="A7" s="150"/>
      <c r="B7" s="151"/>
      <c r="C7" s="151"/>
      <c r="D7" s="152"/>
      <c r="E7" s="152"/>
      <c r="F7" s="153"/>
      <c r="G7" s="153"/>
    </row>
    <row r="8" spans="1:7" ht="15">
      <c r="A8" s="154"/>
      <c r="B8" s="19" t="s">
        <v>23</v>
      </c>
      <c r="C8" s="155" t="s">
        <v>117</v>
      </c>
      <c r="D8" s="20">
        <v>2011</v>
      </c>
      <c r="E8" s="19">
        <v>2012</v>
      </c>
      <c r="F8" s="19">
        <v>2013</v>
      </c>
      <c r="G8" s="19">
        <v>2014</v>
      </c>
    </row>
    <row r="9" spans="1:7" ht="19.5" customHeight="1">
      <c r="A9" s="147" t="s">
        <v>12</v>
      </c>
      <c r="B9" s="148">
        <v>-102.22800000000001</v>
      </c>
      <c r="C9" s="148">
        <v>-90.3059372700001</v>
      </c>
      <c r="D9" s="148">
        <v>-10.771770989511456</v>
      </c>
      <c r="E9" s="148">
        <v>-12.088963322169846</v>
      </c>
      <c r="F9" s="148">
        <v>-11.863917288256616</v>
      </c>
      <c r="G9" s="148">
        <v>-12.500861169564278</v>
      </c>
    </row>
    <row r="10" spans="1:7" ht="19.5" customHeight="1">
      <c r="A10" s="147" t="s">
        <v>13</v>
      </c>
      <c r="B10" s="148">
        <v>212.441</v>
      </c>
      <c r="C10" s="148">
        <v>212.441</v>
      </c>
      <c r="D10" s="148">
        <v>212.441</v>
      </c>
      <c r="E10" s="148">
        <v>212.441</v>
      </c>
      <c r="F10" s="148">
        <v>212.441</v>
      </c>
      <c r="G10" s="148">
        <v>212.441</v>
      </c>
    </row>
    <row r="11" spans="1:7" ht="19.5" customHeight="1">
      <c r="A11" s="52" t="s">
        <v>54</v>
      </c>
      <c r="B11" s="156">
        <v>-0.4812065467588649</v>
      </c>
      <c r="C11" s="156">
        <v>-0.4250871407590818</v>
      </c>
      <c r="D11" s="156">
        <v>-0.05070476503834691</v>
      </c>
      <c r="E11" s="156">
        <v>-0.056905038679773895</v>
      </c>
      <c r="F11" s="156">
        <v>-0.055845704399134895</v>
      </c>
      <c r="G11" s="156">
        <v>-0.0588439198156866</v>
      </c>
    </row>
    <row r="12" spans="1:7" ht="34.5" customHeight="1">
      <c r="A12" s="157"/>
      <c r="B12" s="158"/>
      <c r="C12" s="158"/>
      <c r="D12" s="158"/>
      <c r="E12" s="158"/>
      <c r="F12" s="159"/>
      <c r="G12" s="159"/>
    </row>
    <row r="13" spans="1:7" ht="15">
      <c r="A13" s="154"/>
      <c r="B13" s="28" t="s">
        <v>23</v>
      </c>
      <c r="C13" s="155" t="s">
        <v>117</v>
      </c>
      <c r="D13" s="68">
        <v>2011</v>
      </c>
      <c r="E13" s="69">
        <v>2012</v>
      </c>
      <c r="F13" s="69">
        <v>2013</v>
      </c>
      <c r="G13" s="69">
        <v>2014</v>
      </c>
    </row>
    <row r="14" spans="1:7" ht="19.5" customHeight="1">
      <c r="A14" s="147" t="s">
        <v>14</v>
      </c>
      <c r="B14" s="148">
        <v>437.18100000000004</v>
      </c>
      <c r="C14" s="148">
        <v>439.481668</v>
      </c>
      <c r="D14" s="148">
        <v>465.4286987195114</v>
      </c>
      <c r="E14" s="148">
        <v>399.31096332216987</v>
      </c>
      <c r="F14" s="148">
        <v>307.7479633221699</v>
      </c>
      <c r="G14" s="148">
        <v>276.9449072034775</v>
      </c>
    </row>
    <row r="15" spans="1:7" ht="19.5" customHeight="1">
      <c r="A15" s="147" t="s">
        <v>15</v>
      </c>
      <c r="B15" s="148">
        <v>674.0259999999998</v>
      </c>
      <c r="C15" s="148">
        <v>673.4947336599998</v>
      </c>
      <c r="D15" s="148">
        <v>836.8484263199999</v>
      </c>
      <c r="E15" s="148">
        <v>868.8974263199999</v>
      </c>
      <c r="F15" s="148">
        <v>836.9404263199998</v>
      </c>
      <c r="G15" s="148">
        <v>878.3014263199998</v>
      </c>
    </row>
    <row r="16" spans="1:7" ht="19.5" customHeight="1">
      <c r="A16" s="52" t="s">
        <v>55</v>
      </c>
      <c r="B16" s="149">
        <v>0.6486114778955117</v>
      </c>
      <c r="C16" s="149">
        <v>0.6525391306502234</v>
      </c>
      <c r="D16" s="149">
        <v>0.5561684578487066</v>
      </c>
      <c r="E16" s="149">
        <v>0.4595605318033369</v>
      </c>
      <c r="F16" s="149">
        <v>0.3677059365806092</v>
      </c>
      <c r="G16" s="149">
        <v>0.315318749240623</v>
      </c>
    </row>
    <row r="17" spans="4:7" ht="12.75">
      <c r="D17" s="70"/>
      <c r="E17" s="70"/>
      <c r="F17" s="70"/>
      <c r="G17" s="70"/>
    </row>
  </sheetData>
  <sheetProtection/>
  <mergeCells count="1">
    <mergeCell ref="A1:G1"/>
  </mergeCells>
  <printOptions/>
  <pageMargins left="0.75" right="0.75" top="0.62" bottom="0.67" header="0.4921259845" footer="0.4921259845"/>
  <pageSetup horizontalDpi="300" verticalDpi="300" orientation="landscape" paperSize="9" r:id="rId1"/>
  <headerFooter alignWithMargins="0"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výkazy 2010-2014</dc:title>
  <dc:subject/>
  <dc:creator>Gábor</dc:creator>
  <cp:keywords/>
  <dc:description/>
  <cp:lastModifiedBy>sliacan</cp:lastModifiedBy>
  <cp:lastPrinted>2011-03-03T09:47:23Z</cp:lastPrinted>
  <dcterms:created xsi:type="dcterms:W3CDTF">2009-09-10T12:20:45Z</dcterms:created>
  <dcterms:modified xsi:type="dcterms:W3CDTF">2011-03-03T09:47:26Z</dcterms:modified>
  <cp:category/>
  <cp:version/>
  <cp:contentType/>
  <cp:contentStatus/>
</cp:coreProperties>
</file>