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01" windowWidth="11160" windowHeight="11130" activeTab="0"/>
  </bookViews>
  <sheets>
    <sheet name="SR-Č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<sst xmlns="http://schemas.openxmlformats.org/spreadsheetml/2006/main" count="19" uniqueCount="19">
  <si>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Prioritná os</t>
  </si>
  <si>
    <t>Alokácia 
ERDF (EUR)</t>
  </si>
  <si>
    <t>Počet prijatých projektov</t>
  </si>
  <si>
    <t>Celková hodnota ERDF prijatých projektov 
(mil. EUR)</t>
  </si>
  <si>
    <t>Počet schválených projektov</t>
  </si>
  <si>
    <t>Celková schválená suma ERDF schválených projektov (mil. EUR)</t>
  </si>
  <si>
    <t xml:space="preserve">% schválenej sumy ERDF </t>
  </si>
  <si>
    <t>Spolu</t>
  </si>
  <si>
    <t>Počet zazmluvnených projektov</t>
  </si>
  <si>
    <t>Celková hodnota ERDF zazmluvnených projektov 
(mil. EUR)</t>
  </si>
  <si>
    <t>Čerpanie ERDF 
(mil. EUR)</t>
  </si>
  <si>
    <t xml:space="preserve">% čerpania ERDF voči alokácii </t>
  </si>
  <si>
    <t xml:space="preserve">% čerpania ERDF voči záväzku n+3 </t>
  </si>
  <si>
    <t>Prioritná os I.
Podpora sociokultúrneho a hospodárskeho rozvoja cezhraničného regiónu 
a spolupráce</t>
  </si>
  <si>
    <t>Prioritná os II.
Rozvoj dostupnosti cezhraničného územia</t>
  </si>
  <si>
    <t>Prioritná os III.
Technická pomoc</t>
  </si>
  <si>
    <t>Program CS SR-ČR</t>
  </si>
  <si>
    <t xml:space="preserve">% zazmluvnenej sumy ERDF (z alokácie) </t>
  </si>
  <si>
    <t>Záväzok ERDF na rok 2008 (EUR) po odrátaní zálohovej platby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</si>
</sst>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[$€-1]"/>
    <numFmt numFmtId="173" formatCode="[$-41B]d\.\ mmmm\ yyyy"/>
    <numFmt numFmtId="174" formatCode="#,##0.0"/>
    <numFmt numFmtId="175" formatCode="#,##0.00\ [$€-1];[Red]#,##0.00\ [$€-1]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29.421875" style="0" customWidth="1"/>
    <col min="2" max="2" width="14.421875" style="0" customWidth="1"/>
    <col min="3" max="3" width="13.7109375" style="0" customWidth="1"/>
    <col min="4" max="4" width="9.28125" style="0" customWidth="1"/>
    <col min="5" max="5" width="18.7109375" style="0" bestFit="1" customWidth="1"/>
    <col min="6" max="6" width="11.421875" style="0" customWidth="1"/>
    <col min="7" max="7" width="22.7109375" style="0" bestFit="1" customWidth="1"/>
    <col min="8" max="8" width="10.8515625" style="0" customWidth="1"/>
    <col min="9" max="9" width="13.00390625" style="0" customWidth="1"/>
    <col min="10" max="10" width="20.421875" style="0" customWidth="1"/>
    <col min="11" max="11" width="11.421875" style="0" customWidth="1"/>
    <col min="12" max="12" width="18.28125" style="0" customWidth="1"/>
    <col min="13" max="13" width="14.00390625" style="0" bestFit="1" customWidth="1"/>
    <col min="14" max="14" width="14.28125" style="0" customWidth="1"/>
  </cols>
  <sheetData>
    <row r="1" spans="1:14" ht="32.25" customHeight="1">
      <c r="A1" s="1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60.75" customHeight="1">
      <c r="A2" s="1" t="s">
        <v>0</v>
      </c>
      <c r="B2" s="2" t="s">
        <v>1</v>
      </c>
      <c r="C2" s="2" t="s">
        <v>18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2" t="s">
        <v>8</v>
      </c>
      <c r="J2" s="2" t="s">
        <v>9</v>
      </c>
      <c r="K2" s="3" t="s">
        <v>17</v>
      </c>
      <c r="L2" s="2" t="s">
        <v>10</v>
      </c>
      <c r="M2" s="3" t="s">
        <v>11</v>
      </c>
      <c r="N2" s="3" t="s">
        <v>12</v>
      </c>
    </row>
    <row r="3" spans="1:14" ht="90.75" customHeight="1">
      <c r="A3" s="4" t="s">
        <v>13</v>
      </c>
      <c r="B3" s="5">
        <v>50079676</v>
      </c>
      <c r="C3" s="16">
        <v>6334001.643333334</v>
      </c>
      <c r="D3" s="12">
        <v>263</v>
      </c>
      <c r="E3" s="5">
        <v>96514281.94</v>
      </c>
      <c r="F3" s="13">
        <v>124</v>
      </c>
      <c r="G3" s="5">
        <v>39865910.08</v>
      </c>
      <c r="H3" s="9">
        <f>G3*100/B3</f>
        <v>79.60496805131088</v>
      </c>
      <c r="I3" s="14">
        <v>113</v>
      </c>
      <c r="J3" s="5">
        <v>35930499.31</v>
      </c>
      <c r="K3" s="9">
        <f>J3/B3*100</f>
        <v>71.7466688682251</v>
      </c>
      <c r="L3" s="5">
        <v>11565100.35</v>
      </c>
      <c r="M3" s="9">
        <f>L3/B3*100</f>
        <v>23.09340090379179</v>
      </c>
      <c r="N3" s="16">
        <f>L6/C3*100</f>
        <v>266.4491196929712</v>
      </c>
    </row>
    <row r="4" spans="1:14" ht="63.75" customHeight="1">
      <c r="A4" s="4" t="s">
        <v>14</v>
      </c>
      <c r="B4" s="5">
        <v>37096057</v>
      </c>
      <c r="C4" s="16"/>
      <c r="D4" s="12">
        <v>115</v>
      </c>
      <c r="E4" s="5">
        <v>76958947.16</v>
      </c>
      <c r="F4" s="13">
        <v>43</v>
      </c>
      <c r="G4" s="5">
        <v>28086595.38</v>
      </c>
      <c r="H4" s="9">
        <f>G4*100/B4</f>
        <v>75.71315565964329</v>
      </c>
      <c r="I4" s="14">
        <v>28</v>
      </c>
      <c r="J4" s="5">
        <v>14290668.69</v>
      </c>
      <c r="K4" s="9">
        <f>J4/B4*100</f>
        <v>38.52341689576334</v>
      </c>
      <c r="L4" s="5">
        <v>4464301.89</v>
      </c>
      <c r="M4" s="9">
        <f>L4/B4*100</f>
        <v>12.034437757091002</v>
      </c>
      <c r="N4" s="17"/>
    </row>
    <row r="5" spans="1:14" ht="57" customHeight="1">
      <c r="A5" s="4" t="s">
        <v>15</v>
      </c>
      <c r="B5" s="5">
        <v>5564408</v>
      </c>
      <c r="C5" s="16"/>
      <c r="D5" s="12">
        <f>5+2</f>
        <v>7</v>
      </c>
      <c r="E5" s="5">
        <v>5564407</v>
      </c>
      <c r="F5" s="14">
        <v>7</v>
      </c>
      <c r="G5" s="5">
        <v>5564407</v>
      </c>
      <c r="H5" s="9">
        <f>G5*100/B5</f>
        <v>99.9999820286363</v>
      </c>
      <c r="I5" s="14">
        <v>5</v>
      </c>
      <c r="J5" s="5">
        <v>4714407</v>
      </c>
      <c r="K5" s="9">
        <f>J5/B5*100</f>
        <v>84.72432287495812</v>
      </c>
      <c r="L5" s="5">
        <v>847489.38</v>
      </c>
      <c r="M5" s="9">
        <f>L5/B5*100</f>
        <v>15.230539888520036</v>
      </c>
      <c r="N5" s="17"/>
    </row>
    <row r="6" spans="1:14" ht="50.25" customHeight="1">
      <c r="A6" s="2" t="s">
        <v>7</v>
      </c>
      <c r="B6" s="7">
        <f>SUM(B3:B5)</f>
        <v>92740141</v>
      </c>
      <c r="C6" s="16"/>
      <c r="D6" s="1">
        <f>SUM(D3:D5)</f>
        <v>385</v>
      </c>
      <c r="E6" s="8">
        <f>SUM(E3:E5)</f>
        <v>179037636.1</v>
      </c>
      <c r="F6" s="10">
        <f>SUM(F3:F5)</f>
        <v>174</v>
      </c>
      <c r="G6" s="8">
        <f>SUM(G3:G5)</f>
        <v>73516912.46</v>
      </c>
      <c r="H6" s="8">
        <f>G6*100/B6</f>
        <v>79.27194380694331</v>
      </c>
      <c r="I6" s="10">
        <f>SUM(I3:I5)</f>
        <v>146</v>
      </c>
      <c r="J6" s="8">
        <f>SUM(J3:J5)</f>
        <v>54935575</v>
      </c>
      <c r="K6" s="11">
        <f>J6/B6*100</f>
        <v>59.236027040329816</v>
      </c>
      <c r="L6" s="8">
        <f>SUM(L3:L5)</f>
        <v>16876891.619999997</v>
      </c>
      <c r="M6" s="8">
        <f>L6/B6*100</f>
        <v>18.198043951647644</v>
      </c>
      <c r="N6" s="17"/>
    </row>
    <row r="9" ht="12.75">
      <c r="C9" s="15"/>
    </row>
    <row r="10" ht="12.75">
      <c r="C10" s="15"/>
    </row>
    <row r="11" ht="12.75">
      <c r="C11" s="15"/>
    </row>
  </sheetData>
  <mergeCells count="2">
    <mergeCell ref="C3:C6"/>
    <mergeCell ref="N3:N6"/>
  </mergeCells>
  <printOptions/>
  <pageMargins left="0.75" right="0.75" top="1" bottom="1" header="0.4921259845" footer="0.4921259845"/>
  <pageSetup horizontalDpi="600" verticalDpi="600" orientation="landscape" paperSize="9" scale="59" r:id="rId1"/>
  <ignoredErrors>
    <ignoredError sqref="H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molnarovae</dc:creator>
  <cp:keywords/>
  <dc:description/>
  <cp:lastModifiedBy>molnarovae</cp:lastModifiedBy>
  <cp:lastPrinted>2010-02-22T08:47:06Z</cp:lastPrinted>
  <dcterms:created xsi:type="dcterms:W3CDTF">2009-08-13T12:14:04Z</dcterms:created>
  <dcterms:modified xsi:type="dcterms:W3CDTF">2011-02-02T15:44:17Z</dcterms:modified>
  <cp:category/>
  <cp:version/>
  <cp:contentType/>
  <cp:contentStatus/>
</cp:coreProperties>
</file>