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10" windowHeight="12870" tabRatio="853" activeTab="3"/>
  </bookViews>
  <sheets>
    <sheet name=" všeobcne úroveň GPP príloha 3a" sheetId="1" r:id="rId1"/>
    <sheet name="príloha 3b" sheetId="2" r:id="rId2"/>
    <sheet name=" príloha 3c" sheetId="3" r:id="rId3"/>
    <sheet name="GPP charakteristiky 4a" sheetId="4" r:id="rId4"/>
    <sheet name="GPP charakteristiky 4b" sheetId="5" r:id="rId5"/>
  </sheets>
  <definedNames/>
  <calcPr fullCalcOnLoad="1"/>
</workbook>
</file>

<file path=xl/sharedStrings.xml><?xml version="1.0" encoding="utf-8"?>
<sst xmlns="http://schemas.openxmlformats.org/spreadsheetml/2006/main" count="824" uniqueCount="296">
  <si>
    <t>Celkový počet zákaziek VO</t>
  </si>
  <si>
    <t>Úrad pre verejné obstarávanie</t>
  </si>
  <si>
    <t>Národný bezpečnostný úrad</t>
  </si>
  <si>
    <t>Inštitút pre verejnú správu</t>
  </si>
  <si>
    <t>Organizácia</t>
  </si>
  <si>
    <t>EMS</t>
  </si>
  <si>
    <t>Vysvetlivky</t>
  </si>
  <si>
    <t>Celkový počet zákaziek s uplatnenými environmentálnymi charakteristikami</t>
  </si>
  <si>
    <t>Verejní obstarávatelia</t>
  </si>
  <si>
    <t>Obstarávatelia</t>
  </si>
  <si>
    <t>Vodohospodárska výstavba, štátny podnik</t>
  </si>
  <si>
    <t>Znížená spotreba energie</t>
  </si>
  <si>
    <t>Znížená spotreba vody</t>
  </si>
  <si>
    <t>Znížená spotreba surovín</t>
  </si>
  <si>
    <t>Znížené množstvo nebezpečných látok</t>
  </si>
  <si>
    <t>Environmentálne nakladanie s odpadmi</t>
  </si>
  <si>
    <t>Recyklované materiály</t>
  </si>
  <si>
    <t>Znižovanie hluku</t>
  </si>
  <si>
    <t>Redukcia obalov</t>
  </si>
  <si>
    <t>Iné</t>
  </si>
  <si>
    <t>Kritériá v rámci európskej environ-mentálnej značky</t>
  </si>
  <si>
    <t>Kritériá v rámci národnej environ-mentálnej značky</t>
  </si>
  <si>
    <t>Mesto Dobšiná</t>
  </si>
  <si>
    <t>Krajský stavebný úrad v Nitre</t>
  </si>
  <si>
    <t>Výskumný ústav vodného hospodárstva</t>
  </si>
  <si>
    <t>Mesto Kysucké Nové Mesto</t>
  </si>
  <si>
    <t>Slovenské banské múzeum</t>
  </si>
  <si>
    <t>Mesto Liptovský Mikuláš</t>
  </si>
  <si>
    <t>Krajský školský úrad, Bratislava</t>
  </si>
  <si>
    <t>Zoologická záhrada Bojnice</t>
  </si>
  <si>
    <t>Daňové riaditeľstvo SR, Banská Bystrica</t>
  </si>
  <si>
    <t>Centrum pre chemické látky a prípravky</t>
  </si>
  <si>
    <t>Agentúra pre riadenie dlhu a likvidity</t>
  </si>
  <si>
    <t>Mesto Tvrdošín</t>
  </si>
  <si>
    <t>Úrad jadrového dozoru SR</t>
  </si>
  <si>
    <t>Úrad vlády SR</t>
  </si>
  <si>
    <t>Ministerstvo hospodárstva SR</t>
  </si>
  <si>
    <t>Štátna pokladnica</t>
  </si>
  <si>
    <t>Slovenská obchodná inšpekcia</t>
  </si>
  <si>
    <t>Mesto Žarnovica</t>
  </si>
  <si>
    <t>Kancelária NR SR</t>
  </si>
  <si>
    <t>Slovenská agentúra životného prostredia</t>
  </si>
  <si>
    <t>Mesto Stupava</t>
  </si>
  <si>
    <t>Štatistický úrad</t>
  </si>
  <si>
    <t>IUVENTA</t>
  </si>
  <si>
    <t>Mesto Šurany</t>
  </si>
  <si>
    <t>Mesto Čadca</t>
  </si>
  <si>
    <t>Mesto Handlová</t>
  </si>
  <si>
    <t>Úrad pre normalizáciu, metrológiu a skúšobníctvo</t>
  </si>
  <si>
    <t>Ministerstvo zdravotníctva SR</t>
  </si>
  <si>
    <t>Ministerstvo školstva SR</t>
  </si>
  <si>
    <t>Ministerstvo dopravy, pôšt a telekomunikácií SR</t>
  </si>
  <si>
    <t>Vzedálacie a doškoľovacie zariadenie VS - Financie</t>
  </si>
  <si>
    <t>Slovenský vodohospodársky podnik, štátny podnik Žilina</t>
  </si>
  <si>
    <t>Colné riaditeľstvo SR</t>
  </si>
  <si>
    <t>Mesto Myjava</t>
  </si>
  <si>
    <t>Slovenská inšpekcia životného prostredia Bratislava</t>
  </si>
  <si>
    <t>Ministerstvo výstavby a regionálneho rozvoja SR</t>
  </si>
  <si>
    <t>Nitriansky samosprávny kraj</t>
  </si>
  <si>
    <t>Protimonopolný úrad SR</t>
  </si>
  <si>
    <t>Trnavský samosprávny kraj</t>
  </si>
  <si>
    <t>Slovenské múzeum ochrany prírody a jaskyniarstva</t>
  </si>
  <si>
    <t>Znížená tvorba znečisťujúcich látok</t>
  </si>
  <si>
    <t>SUMA</t>
  </si>
  <si>
    <t>Kritériá v rámci iných systémov označovania</t>
  </si>
  <si>
    <t>Ministerstvo životného prostredia SR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</si>
  <si>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</si>
  <si>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</si>
  <si>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</si>
  <si>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</si>
  <si>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</si>
  <si>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</si>
  <si>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</si>
  <si>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</si>
  <si>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</si>
  <si>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</si>
  <si>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</si>
  <si>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</si>
  <si>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</si>
  <si>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</si>
  <si>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</si>
  <si>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</si>
  <si>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</si>
  <si>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</si>
  <si>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</si>
  <si>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</si>
  <si>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</si>
  <si>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</si>
  <si>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</si>
  <si>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</si>
  <si>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</si>
  <si>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</si>
  <si>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</si>
  <si>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</si>
  <si>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</si>
  <si>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</si>
  <si>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</si>
  <si>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</si>
  <si>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</si>
  <si>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</si>
  <si>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</si>
  <si>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</si>
  <si>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</si>
  <si>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</si>
  <si>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</si>
  <si>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</si>
  <si>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</si>
  <si>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</si>
  <si>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</si>
  <si>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</si>
  <si>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</si>
  <si>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</si>
  <si>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</si>
  <si>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</si>
  <si>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</si>
  <si>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</si>
  <si>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</si>
  <si>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</si>
  <si>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</si>
  <si>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</si>
  <si>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</si>
  <si>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</si>
  <si>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</si>
  <si>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</si>
  <si>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</si>
  <si>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</si>
  <si>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</si>
  <si>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</si>
  <si>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</si>
  <si>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</si>
  <si>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</si>
  <si>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</si>
  <si>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</si>
  <si>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</si>
  <si>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</si>
  <si>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</si>
  <si>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</si>
  <si>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</si>
  <si>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Štátny fond rozvoja bývania</t>
  </si>
  <si>
    <t>Recyklovateľné materiály</t>
  </si>
  <si>
    <t>73.</t>
  </si>
  <si>
    <t>Krajský školský úrad, Trenčín</t>
  </si>
  <si>
    <t>Krajský školský úrad, Prešov</t>
  </si>
  <si>
    <t>74.</t>
  </si>
  <si>
    <t>Krajský stavebný úrad v Trnave</t>
  </si>
  <si>
    <r>
      <t xml:space="preserve">organizácie, ktoré v roku 2008 </t>
    </r>
    <r>
      <rPr>
        <b/>
        <sz val="10"/>
        <rFont val="Arial"/>
        <family val="2"/>
      </rPr>
      <t>neuplatnili</t>
    </r>
    <r>
      <rPr>
        <sz val="10"/>
        <rFont val="Arial"/>
        <family val="2"/>
      </rPr>
      <t xml:space="preserve"> princípy GPP</t>
    </r>
  </si>
  <si>
    <r>
      <t xml:space="preserve">organizácie, ktoré v roku 2008 </t>
    </r>
    <r>
      <rPr>
        <b/>
        <sz val="10"/>
        <rFont val="Arial"/>
        <family val="2"/>
      </rPr>
      <t>uplatnili</t>
    </r>
    <r>
      <rPr>
        <sz val="10"/>
        <rFont val="Arial"/>
        <family val="2"/>
      </rPr>
      <t xml:space="preserve"> princípy GPP</t>
    </r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</si>
  <si>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</si>
  <si>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</si>
  <si>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</si>
  <si>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</si>
  <si>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</si>
  <si>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</si>
  <si>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</si>
  <si>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</si>
  <si>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</si>
  <si>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Ministerstvo financií SR</t>
  </si>
  <si>
    <t>84.</t>
  </si>
  <si>
    <t>Štátny geologický ústav Dionýza Štúra</t>
  </si>
  <si>
    <t>Úroveň GPP vo väzbe na počet zákaziek (indikátor 1)                         [%]</t>
  </si>
  <si>
    <t>Percentuálna úroveň GPP v inštitúciách a organizáciách SR v roku 2009</t>
  </si>
  <si>
    <t>Celková hodnota zákaziek VO                             [EUR]</t>
  </si>
  <si>
    <t>Celková hodnota zákaziek s uplatnenými environmentálnymi charakteristikami            [EUR]</t>
  </si>
  <si>
    <t>Najvyšší kontrolný úrad SR</t>
  </si>
  <si>
    <t>Národná banka Slovenska</t>
  </si>
  <si>
    <t>Slovenský ústav technickej normalizácie</t>
  </si>
  <si>
    <t>Agentúra na podporu výskumu a rozvoja</t>
  </si>
  <si>
    <t>Slovenská pedagogická knižnica</t>
  </si>
  <si>
    <t>Krajský školský úrad, Nitra</t>
  </si>
  <si>
    <t>Slovenská agentúra pre rozvoj inovácii a obchodu</t>
  </si>
  <si>
    <t xml:space="preserve">Slovenská agentúra pre cestovný ruch </t>
  </si>
  <si>
    <t>Puncový úrad SR</t>
  </si>
  <si>
    <t>Rudné bane, š.p.</t>
  </si>
  <si>
    <t>Krajský stavebný úrad v Bratislave</t>
  </si>
  <si>
    <t>Správa finančnej kotroly, Bratislava</t>
  </si>
  <si>
    <t>Slovenská konsolidačná, a.s.</t>
  </si>
  <si>
    <t xml:space="preserve">Slovenská záručná a rozvojová banka, a.s. </t>
  </si>
  <si>
    <t>Ministerstvo zahraničných veci SR</t>
  </si>
  <si>
    <t>Ministerstvo práce, sociálnych veci a rodiny SR</t>
  </si>
  <si>
    <t>Ministerstvo kultúry SR</t>
  </si>
  <si>
    <t>Ministerstvo spravodlivosti SR</t>
  </si>
  <si>
    <t>Ústav na výkon väzby, Banská Bystrica</t>
  </si>
  <si>
    <t>Ústav na výkon trestu odňatia slobody, Banská Bystrica</t>
  </si>
  <si>
    <t>Ústav na výkon väzby, Bratislava</t>
  </si>
  <si>
    <t>Ústav na výkon trestu odňatia slobody, Dubnica nad Váhom</t>
  </si>
  <si>
    <t>Ústav na výkon trestu odňatia slobody, Hrnčiarovce nad Parnou</t>
  </si>
  <si>
    <t>Ústav na výkon trestu odňatia slobody, Ilava</t>
  </si>
  <si>
    <t>Ústav na výkon trestu odňatia slobody, Leopoldov</t>
  </si>
  <si>
    <t>Ústav na výkon trestu odňatia slobody pre mladistvých, Sučany</t>
  </si>
  <si>
    <t>Ústav na výkon väzby, Nitra</t>
  </si>
  <si>
    <t>Ústav na výkon trestu odňatia slobody, Nitra - Chrenová</t>
  </si>
  <si>
    <t>Ústav na výkon väzby, Prešov</t>
  </si>
  <si>
    <t>Nemocnica pre obvinených a odsúdených, Trenčín</t>
  </si>
  <si>
    <t>Ústav na výkon trestu odňatia slobody, Želiezovce</t>
  </si>
  <si>
    <t>Ústav na výkon väzby, Žilina</t>
  </si>
  <si>
    <t>Ústav na výkon trestu odňatia slobody, Levoča</t>
  </si>
  <si>
    <t>Generálne riaditeľstvo Zboru väzenskej a justičnej stráže, Bratislava</t>
  </si>
  <si>
    <t>Ústav na výkon trestu odňatia slobody, Ružomberok</t>
  </si>
  <si>
    <t>Ústav na výkon väzby, Košice</t>
  </si>
  <si>
    <t>Ústav na výkon trestu odňatia slobody, Košice - Šaca</t>
  </si>
  <si>
    <t>Košický samospravný kraj</t>
  </si>
  <si>
    <t>Banskobystrický samosprávny kraj</t>
  </si>
  <si>
    <t>Slovenská elektrizačná a prenosová sústava, a.s</t>
  </si>
  <si>
    <t>Východoslovenská energetika, a.s.</t>
  </si>
  <si>
    <t>85.</t>
  </si>
  <si>
    <t>86.</t>
  </si>
  <si>
    <t>87.</t>
  </si>
  <si>
    <t>88.</t>
  </si>
  <si>
    <t>89.</t>
  </si>
  <si>
    <t>90.</t>
  </si>
  <si>
    <t>Hlavné mesto SR Bratislava</t>
  </si>
  <si>
    <t>Mesto Senec</t>
  </si>
  <si>
    <t>Mesto Malacky</t>
  </si>
  <si>
    <t>Mesto Svätý Jur</t>
  </si>
  <si>
    <t>Mesto Piešťany</t>
  </si>
  <si>
    <t>Mesto Holíč</t>
  </si>
  <si>
    <t>Mesto Galanta</t>
  </si>
  <si>
    <t>Mesto Gbely</t>
  </si>
  <si>
    <t>Mesto Hlohovec</t>
  </si>
  <si>
    <t>Mesto Nová Dubnica</t>
  </si>
  <si>
    <t>Mesto Partizánske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</si>
  <si>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</si>
  <si>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</si>
  <si>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</si>
  <si>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</si>
  <si>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</si>
  <si>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</si>
  <si>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</si>
  <si>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</si>
  <si>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</si>
  <si>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Mesto Púchov</t>
  </si>
  <si>
    <t xml:space="preserve">Mesto Stará Turá </t>
  </si>
  <si>
    <t>Mesto Bánovce nad Bebravou</t>
  </si>
  <si>
    <t>Mesto Brezová pod Bradlom</t>
  </si>
  <si>
    <t>Mesto Žilina</t>
  </si>
  <si>
    <t>Mesto Martin</t>
  </si>
  <si>
    <t>Mesto Bytča</t>
  </si>
  <si>
    <t>Mesto Vrútky</t>
  </si>
  <si>
    <t xml:space="preserve">Mesto Trstená </t>
  </si>
  <si>
    <t>Mesto Turčianske Teplice</t>
  </si>
  <si>
    <t>Mesto Banská Bystrica</t>
  </si>
  <si>
    <t>Mesto Tisovec</t>
  </si>
  <si>
    <t>Mesto Nová Baňa</t>
  </si>
  <si>
    <t>Mesto Krupina</t>
  </si>
  <si>
    <t>Mesto Žiar nad Hronom</t>
  </si>
  <si>
    <t>Mesto Banská Štiavnica</t>
  </si>
  <si>
    <t xml:space="preserve">Mesto Rimavská Sobota </t>
  </si>
  <si>
    <t>Mesto Lučenec</t>
  </si>
  <si>
    <t>Mesto Kremnica</t>
  </si>
  <si>
    <t>Mesto Zvolen</t>
  </si>
  <si>
    <t>Mesto Poltár</t>
  </si>
  <si>
    <t xml:space="preserve">Mesto Nitra </t>
  </si>
  <si>
    <t>Mesto Šahy</t>
  </si>
  <si>
    <t>Mesto Hurbanovo</t>
  </si>
  <si>
    <t xml:space="preserve">Mesto Kolarovo </t>
  </si>
  <si>
    <t>Mesto Levice</t>
  </si>
  <si>
    <t>Mesto Šturovo</t>
  </si>
  <si>
    <t>Mesto Šaľa</t>
  </si>
  <si>
    <t>Mesto Želiezovce</t>
  </si>
  <si>
    <t>Mesto Topoľčany</t>
  </si>
  <si>
    <t>Mesto Krompachy</t>
  </si>
  <si>
    <t>Mesto Gelnica</t>
  </si>
  <si>
    <t>Mesto Medzev</t>
  </si>
  <si>
    <t>Mesto Michalovce</t>
  </si>
  <si>
    <t>Mesto Prešov</t>
  </si>
  <si>
    <t>Mesto Veľký Šariš</t>
  </si>
  <si>
    <t>Mesto Levoča</t>
  </si>
  <si>
    <t>Mesto Giraltovce</t>
  </si>
  <si>
    <t>Mesto Spišská Stará Ves</t>
  </si>
  <si>
    <t>Mesto Poprad</t>
  </si>
  <si>
    <t>Mesto Hanušovce nad Topľou</t>
  </si>
  <si>
    <t>Mesto Medzilaborce</t>
  </si>
  <si>
    <t>Mesto Stará Ľubovňa</t>
  </si>
  <si>
    <t>Mesto Podolinec</t>
  </si>
  <si>
    <t>Mesto Hnúšťa</t>
  </si>
  <si>
    <t>Mesto Liptovský Hrádok</t>
  </si>
  <si>
    <t xml:space="preserve">Vranov nad Topľov </t>
  </si>
  <si>
    <t xml:space="preserve">Mesto Svidník </t>
  </si>
  <si>
    <t>Mesto Veľký Meder</t>
  </si>
  <si>
    <t>počet</t>
  </si>
  <si>
    <t>hodnota</t>
  </si>
  <si>
    <t>Prehľad využitých environmentálnych charakteristík pri uplatňovaní GPP               v SR za rok 2009</t>
  </si>
  <si>
    <t>Znížený vplyv na biodiverzitu</t>
  </si>
  <si>
    <t>Energetické štítkovanie</t>
  </si>
  <si>
    <t>Biopotraviny</t>
  </si>
  <si>
    <t>Slovenský plynárenský priemysel, a.s</t>
  </si>
  <si>
    <t>Príloha č. 3c</t>
  </si>
  <si>
    <t>Príloha č. 3a</t>
  </si>
  <si>
    <t>Príloha č. 4b</t>
  </si>
  <si>
    <t>Príloha č. 4a</t>
  </si>
  <si>
    <t>Úroveň GPP vo väzbe na hodnotu zákaziek (indikátor 2)              [%]</t>
  </si>
  <si>
    <t>Percentuálna úroveň GPP v inštitúciách a organizáciách SR v roku 2009                                                                       (Uznesenie vlády SR č. 944/2007 bod B2)</t>
  </si>
  <si>
    <t>Príloha č. 3b</t>
  </si>
  <si>
    <t>Západoslovenská energetika, a.s.</t>
  </si>
  <si>
    <t>organizácie, ktoré nedodali potrebné údaje</t>
  </si>
  <si>
    <t>Percentuálna úroveň GPP v inštitúciách SR v roku 2009                                                                                               (Uznesenie vlády SR č. 944/2007 bod C2)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</si>
</sst>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\ &quot;Sk&quot;"/>
    <numFmt numFmtId="176" formatCode="#,##0.00\ &quot;Sk&quot;"/>
    <numFmt numFmtId="177" formatCode="[$-F400]h:mm:ss\ AM/PM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/>
    </xf>
    <xf numFmtId="0" fontId="7" fillId="0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1" fontId="0" fillId="5" borderId="12" xfId="0" applyNumberFormat="1" applyFont="1" applyFill="1" applyBorder="1" applyAlignment="1">
      <alignment horizontal="right" vertical="center" wrapText="1" indent="2"/>
    </xf>
    <xf numFmtId="2" fontId="0" fillId="5" borderId="12" xfId="0" applyNumberFormat="1" applyFont="1" applyFill="1" applyBorder="1" applyAlignment="1">
      <alignment horizontal="right" vertical="center" wrapText="1" indent="2"/>
    </xf>
    <xf numFmtId="1" fontId="1" fillId="5" borderId="12" xfId="0" applyNumberFormat="1" applyFont="1" applyFill="1" applyBorder="1" applyAlignment="1">
      <alignment horizontal="right" vertical="center" wrapText="1" indent="2"/>
    </xf>
    <xf numFmtId="2" fontId="1" fillId="5" borderId="12" xfId="0" applyNumberFormat="1" applyFont="1" applyFill="1" applyBorder="1" applyAlignment="1">
      <alignment horizontal="right" vertical="center" wrapText="1" indent="2"/>
    </xf>
    <xf numFmtId="2" fontId="1" fillId="5" borderId="13" xfId="0" applyNumberFormat="1" applyFont="1" applyFill="1" applyBorder="1" applyAlignment="1">
      <alignment horizontal="right" vertical="center" wrapText="1" indent="2"/>
    </xf>
    <xf numFmtId="2" fontId="1" fillId="5" borderId="14" xfId="0" applyNumberFormat="1" applyFont="1" applyFill="1" applyBorder="1" applyAlignment="1">
      <alignment horizontal="right" vertical="center" wrapText="1" indent="2"/>
    </xf>
    <xf numFmtId="0" fontId="4" fillId="4" borderId="15" xfId="0" applyFont="1" applyFill="1" applyBorder="1" applyAlignment="1">
      <alignment horizontal="left" vertical="center" wrapText="1" indent="1"/>
    </xf>
    <xf numFmtId="1" fontId="4" fillId="4" borderId="16" xfId="0" applyNumberFormat="1" applyFont="1" applyFill="1" applyBorder="1" applyAlignment="1">
      <alignment horizontal="left" vertical="center" wrapText="1"/>
    </xf>
    <xf numFmtId="2" fontId="4" fillId="4" borderId="15" xfId="0" applyNumberFormat="1" applyFont="1" applyFill="1" applyBorder="1" applyAlignment="1">
      <alignment horizontal="left" vertical="center" wrapText="1"/>
    </xf>
    <xf numFmtId="1" fontId="4" fillId="4" borderId="15" xfId="0" applyNumberFormat="1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76" fontId="1" fillId="4" borderId="19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left" vertical="center" wrapText="1" indent="1"/>
    </xf>
    <xf numFmtId="1" fontId="0" fillId="3" borderId="22" xfId="0" applyNumberFormat="1" applyFont="1" applyFill="1" applyBorder="1" applyAlignment="1">
      <alignment horizontal="right" vertical="center" wrapText="1" indent="2"/>
    </xf>
    <xf numFmtId="2" fontId="0" fillId="3" borderId="22" xfId="0" applyNumberFormat="1" applyFont="1" applyFill="1" applyBorder="1" applyAlignment="1">
      <alignment horizontal="right" vertical="center" wrapText="1" indent="2"/>
    </xf>
    <xf numFmtId="2" fontId="1" fillId="3" borderId="23" xfId="0" applyNumberFormat="1" applyFont="1" applyFill="1" applyBorder="1" applyAlignment="1">
      <alignment horizontal="right" vertical="center" wrapText="1" indent="2"/>
    </xf>
    <xf numFmtId="2" fontId="1" fillId="3" borderId="24" xfId="0" applyNumberFormat="1" applyFont="1" applyFill="1" applyBorder="1" applyAlignment="1">
      <alignment horizontal="right" vertical="center" wrapText="1" indent="2"/>
    </xf>
    <xf numFmtId="0" fontId="0" fillId="2" borderId="25" xfId="0" applyFont="1" applyFill="1" applyBorder="1" applyAlignment="1">
      <alignment horizontal="left" vertical="center" wrapText="1" indent="1"/>
    </xf>
    <xf numFmtId="1" fontId="0" fillId="2" borderId="2" xfId="0" applyNumberFormat="1" applyFont="1" applyFill="1" applyBorder="1" applyAlignment="1">
      <alignment horizontal="right" vertical="center" wrapText="1" indent="2"/>
    </xf>
    <xf numFmtId="2" fontId="0" fillId="2" borderId="2" xfId="0" applyNumberFormat="1" applyFont="1" applyFill="1" applyBorder="1" applyAlignment="1">
      <alignment horizontal="right" vertical="center" wrapText="1" indent="2"/>
    </xf>
    <xf numFmtId="2" fontId="1" fillId="2" borderId="16" xfId="0" applyNumberFormat="1" applyFont="1" applyFill="1" applyBorder="1" applyAlignment="1">
      <alignment horizontal="right" vertical="center" wrapText="1" indent="2"/>
    </xf>
    <xf numFmtId="2" fontId="1" fillId="2" borderId="26" xfId="0" applyNumberFormat="1" applyFont="1" applyFill="1" applyBorder="1" applyAlignment="1">
      <alignment horizontal="right" vertical="center" wrapText="1" indent="2"/>
    </xf>
    <xf numFmtId="0" fontId="0" fillId="2" borderId="27" xfId="0" applyFont="1" applyFill="1" applyBorder="1" applyAlignment="1">
      <alignment horizontal="left" vertical="center" wrapText="1" indent="1"/>
    </xf>
    <xf numFmtId="0" fontId="0" fillId="3" borderId="28" xfId="0" applyFont="1" applyFill="1" applyBorder="1" applyAlignment="1">
      <alignment horizontal="left" vertical="center" wrapText="1" indent="1"/>
    </xf>
    <xf numFmtId="1" fontId="0" fillId="3" borderId="17" xfId="0" applyNumberFormat="1" applyFont="1" applyFill="1" applyBorder="1" applyAlignment="1">
      <alignment horizontal="right" vertical="center" wrapText="1" indent="2"/>
    </xf>
    <xf numFmtId="2" fontId="0" fillId="3" borderId="17" xfId="0" applyNumberFormat="1" applyFont="1" applyFill="1" applyBorder="1" applyAlignment="1">
      <alignment horizontal="right" vertical="center" wrapText="1" indent="2"/>
    </xf>
    <xf numFmtId="2" fontId="1" fillId="3" borderId="1" xfId="0" applyNumberFormat="1" applyFont="1" applyFill="1" applyBorder="1" applyAlignment="1">
      <alignment horizontal="right" vertical="center" wrapText="1" indent="2"/>
    </xf>
    <xf numFmtId="2" fontId="1" fillId="3" borderId="29" xfId="0" applyNumberFormat="1" applyFont="1" applyFill="1" applyBorder="1" applyAlignment="1">
      <alignment horizontal="right" vertical="center" wrapText="1" indent="2"/>
    </xf>
    <xf numFmtId="0" fontId="0" fillId="0" borderId="25" xfId="0" applyFont="1" applyFill="1" applyBorder="1" applyAlignment="1">
      <alignment horizontal="left" vertical="center" wrapText="1" indent="1"/>
    </xf>
    <xf numFmtId="1" fontId="0" fillId="0" borderId="2" xfId="0" applyNumberFormat="1" applyFont="1" applyFill="1" applyBorder="1" applyAlignment="1">
      <alignment horizontal="right" vertical="center" wrapText="1" indent="2"/>
    </xf>
    <xf numFmtId="2" fontId="0" fillId="0" borderId="2" xfId="0" applyNumberFormat="1" applyFont="1" applyFill="1" applyBorder="1" applyAlignment="1">
      <alignment horizontal="right" vertical="center" wrapText="1" indent="2"/>
    </xf>
    <xf numFmtId="2" fontId="1" fillId="0" borderId="30" xfId="0" applyNumberFormat="1" applyFont="1" applyFill="1" applyBorder="1" applyAlignment="1">
      <alignment horizontal="right" vertical="center" wrapText="1" indent="2"/>
    </xf>
    <xf numFmtId="2" fontId="1" fillId="0" borderId="31" xfId="0" applyNumberFormat="1" applyFont="1" applyFill="1" applyBorder="1" applyAlignment="1">
      <alignment horizontal="right" vertical="center" wrapText="1" indent="2"/>
    </xf>
    <xf numFmtId="0" fontId="1" fillId="2" borderId="32" xfId="0" applyFont="1" applyFill="1" applyBorder="1" applyAlignment="1">
      <alignment horizontal="left" vertical="center" wrapText="1" indent="1"/>
    </xf>
    <xf numFmtId="1" fontId="0" fillId="2" borderId="15" xfId="0" applyNumberFormat="1" applyFont="1" applyFill="1" applyBorder="1" applyAlignment="1">
      <alignment horizontal="right" vertical="center" wrapText="1" indent="2"/>
    </xf>
    <xf numFmtId="2" fontId="0" fillId="2" borderId="15" xfId="0" applyNumberFormat="1" applyFont="1" applyFill="1" applyBorder="1" applyAlignment="1">
      <alignment horizontal="right" vertical="center" wrapText="1" indent="2"/>
    </xf>
    <xf numFmtId="0" fontId="0" fillId="3" borderId="25" xfId="0" applyFont="1" applyFill="1" applyBorder="1" applyAlignment="1">
      <alignment horizontal="left" vertical="center" wrapText="1" indent="1"/>
    </xf>
    <xf numFmtId="1" fontId="0" fillId="3" borderId="2" xfId="0" applyNumberFormat="1" applyFont="1" applyFill="1" applyBorder="1" applyAlignment="1">
      <alignment horizontal="right" vertical="center" wrapText="1" indent="2"/>
    </xf>
    <xf numFmtId="2" fontId="0" fillId="3" borderId="2" xfId="0" applyNumberFormat="1" applyFont="1" applyFill="1" applyBorder="1" applyAlignment="1">
      <alignment horizontal="right" vertical="center" wrapText="1" indent="2"/>
    </xf>
    <xf numFmtId="2" fontId="1" fillId="3" borderId="16" xfId="0" applyNumberFormat="1" applyFont="1" applyFill="1" applyBorder="1" applyAlignment="1">
      <alignment horizontal="right" vertical="center" wrapText="1" indent="2"/>
    </xf>
    <xf numFmtId="2" fontId="1" fillId="3" borderId="26" xfId="0" applyNumberFormat="1" applyFont="1" applyFill="1" applyBorder="1" applyAlignment="1">
      <alignment horizontal="right" vertical="center" wrapText="1" indent="2"/>
    </xf>
    <xf numFmtId="2" fontId="1" fillId="0" borderId="16" xfId="0" applyNumberFormat="1" applyFont="1" applyFill="1" applyBorder="1" applyAlignment="1">
      <alignment horizontal="right" vertical="center" wrapText="1" indent="2"/>
    </xf>
    <xf numFmtId="2" fontId="1" fillId="0" borderId="26" xfId="0" applyNumberFormat="1" applyFont="1" applyFill="1" applyBorder="1" applyAlignment="1">
      <alignment horizontal="right" vertical="center" wrapText="1" indent="2"/>
    </xf>
    <xf numFmtId="1" fontId="0" fillId="2" borderId="17" xfId="0" applyNumberFormat="1" applyFont="1" applyFill="1" applyBorder="1" applyAlignment="1">
      <alignment horizontal="right" vertical="center" wrapText="1" indent="2"/>
    </xf>
    <xf numFmtId="2" fontId="0" fillId="2" borderId="17" xfId="0" applyNumberFormat="1" applyFont="1" applyFill="1" applyBorder="1" applyAlignment="1">
      <alignment horizontal="right" vertical="center" wrapText="1" indent="2"/>
    </xf>
    <xf numFmtId="2" fontId="1" fillId="2" borderId="30" xfId="0" applyNumberFormat="1" applyFont="1" applyFill="1" applyBorder="1" applyAlignment="1">
      <alignment horizontal="right" vertical="center" wrapText="1" indent="2"/>
    </xf>
    <xf numFmtId="2" fontId="1" fillId="2" borderId="31" xfId="0" applyNumberFormat="1" applyFont="1" applyFill="1" applyBorder="1" applyAlignment="1">
      <alignment horizontal="right" vertical="center" wrapText="1" indent="2"/>
    </xf>
    <xf numFmtId="0" fontId="0" fillId="0" borderId="25" xfId="0" applyFont="1" applyBorder="1" applyAlignment="1">
      <alignment horizontal="left" wrapText="1" indent="1"/>
    </xf>
    <xf numFmtId="0" fontId="1" fillId="2" borderId="33" xfId="0" applyFont="1" applyFill="1" applyBorder="1" applyAlignment="1">
      <alignment horizontal="left" vertical="center" wrapText="1" indent="1"/>
    </xf>
    <xf numFmtId="1" fontId="0" fillId="2" borderId="34" xfId="0" applyNumberFormat="1" applyFont="1" applyFill="1" applyBorder="1" applyAlignment="1">
      <alignment horizontal="right" vertical="center" wrapText="1" indent="2"/>
    </xf>
    <xf numFmtId="2" fontId="0" fillId="2" borderId="34" xfId="0" applyNumberFormat="1" applyFont="1" applyFill="1" applyBorder="1" applyAlignment="1">
      <alignment horizontal="right" vertical="center" wrapText="1" indent="2"/>
    </xf>
    <xf numFmtId="2" fontId="1" fillId="2" borderId="1" xfId="0" applyNumberFormat="1" applyFont="1" applyFill="1" applyBorder="1" applyAlignment="1">
      <alignment horizontal="right" vertical="center" wrapText="1" indent="2"/>
    </xf>
    <xf numFmtId="2" fontId="1" fillId="2" borderId="29" xfId="0" applyNumberFormat="1" applyFont="1" applyFill="1" applyBorder="1" applyAlignment="1">
      <alignment horizontal="right" vertical="center" wrapText="1" indent="2"/>
    </xf>
    <xf numFmtId="0" fontId="0" fillId="2" borderId="35" xfId="0" applyFont="1" applyFill="1" applyBorder="1" applyAlignment="1">
      <alignment horizontal="left" vertical="center" wrapText="1" indent="1"/>
    </xf>
    <xf numFmtId="1" fontId="0" fillId="2" borderId="36" xfId="0" applyNumberFormat="1" applyFont="1" applyFill="1" applyBorder="1" applyAlignment="1">
      <alignment horizontal="right" vertical="center" wrapText="1" indent="2"/>
    </xf>
    <xf numFmtId="2" fontId="0" fillId="2" borderId="36" xfId="0" applyNumberFormat="1" applyFont="1" applyFill="1" applyBorder="1" applyAlignment="1">
      <alignment horizontal="right" vertical="center" wrapText="1" indent="2"/>
    </xf>
    <xf numFmtId="2" fontId="1" fillId="2" borderId="37" xfId="0" applyNumberFormat="1" applyFont="1" applyFill="1" applyBorder="1" applyAlignment="1">
      <alignment horizontal="right" vertical="center" wrapText="1" indent="2"/>
    </xf>
    <xf numFmtId="2" fontId="1" fillId="2" borderId="38" xfId="0" applyNumberFormat="1" applyFont="1" applyFill="1" applyBorder="1" applyAlignment="1">
      <alignment horizontal="right" vertical="center" wrapText="1" indent="2"/>
    </xf>
    <xf numFmtId="0" fontId="0" fillId="2" borderId="33" xfId="0" applyFont="1" applyFill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right" vertical="center" wrapText="1" indent="2"/>
    </xf>
    <xf numFmtId="2" fontId="0" fillId="0" borderId="15" xfId="0" applyNumberFormat="1" applyFont="1" applyFill="1" applyBorder="1" applyAlignment="1">
      <alignment horizontal="right" vertical="center" wrapText="1" indent="2"/>
    </xf>
    <xf numFmtId="0" fontId="0" fillId="2" borderId="28" xfId="0" applyFont="1" applyFill="1" applyBorder="1" applyAlignment="1">
      <alignment horizontal="left" vertical="center" wrapText="1" indent="1"/>
    </xf>
    <xf numFmtId="2" fontId="1" fillId="2" borderId="39" xfId="0" applyNumberFormat="1" applyFont="1" applyFill="1" applyBorder="1" applyAlignment="1">
      <alignment horizontal="right" vertical="center" wrapText="1" indent="2"/>
    </xf>
    <xf numFmtId="2" fontId="1" fillId="2" borderId="40" xfId="0" applyNumberFormat="1" applyFont="1" applyFill="1" applyBorder="1" applyAlignment="1">
      <alignment horizontal="right" vertical="center" wrapText="1" indent="2"/>
    </xf>
    <xf numFmtId="2" fontId="1" fillId="2" borderId="36" xfId="0" applyNumberFormat="1" applyFont="1" applyFill="1" applyBorder="1" applyAlignment="1">
      <alignment horizontal="right" vertical="center" wrapText="1" indent="2"/>
    </xf>
    <xf numFmtId="0" fontId="0" fillId="0" borderId="28" xfId="0" applyFont="1" applyFill="1" applyBorder="1" applyAlignment="1">
      <alignment horizontal="left" vertical="center" wrapText="1" indent="1"/>
    </xf>
    <xf numFmtId="1" fontId="0" fillId="0" borderId="34" xfId="0" applyNumberFormat="1" applyFont="1" applyFill="1" applyBorder="1" applyAlignment="1">
      <alignment horizontal="right" vertical="center" wrapText="1" indent="2"/>
    </xf>
    <xf numFmtId="2" fontId="0" fillId="0" borderId="34" xfId="0" applyNumberFormat="1" applyFont="1" applyFill="1" applyBorder="1" applyAlignment="1">
      <alignment horizontal="right" vertical="center" wrapText="1" indent="2"/>
    </xf>
    <xf numFmtId="2" fontId="1" fillId="0" borderId="17" xfId="0" applyNumberFormat="1" applyFont="1" applyFill="1" applyBorder="1" applyAlignment="1">
      <alignment horizontal="right" vertical="center" wrapText="1" indent="2"/>
    </xf>
    <xf numFmtId="2" fontId="1" fillId="0" borderId="40" xfId="0" applyNumberFormat="1" applyFont="1" applyFill="1" applyBorder="1" applyAlignment="1">
      <alignment horizontal="right" vertical="center" wrapText="1" indent="2"/>
    </xf>
    <xf numFmtId="0" fontId="1" fillId="3" borderId="35" xfId="0" applyFont="1" applyFill="1" applyBorder="1" applyAlignment="1">
      <alignment horizontal="left" vertical="center" wrapText="1" indent="1"/>
    </xf>
    <xf numFmtId="1" fontId="0" fillId="3" borderId="36" xfId="0" applyNumberFormat="1" applyFont="1" applyFill="1" applyBorder="1" applyAlignment="1">
      <alignment horizontal="right" vertical="center" wrapText="1" indent="2"/>
    </xf>
    <xf numFmtId="2" fontId="0" fillId="3" borderId="36" xfId="0" applyNumberFormat="1" applyFont="1" applyFill="1" applyBorder="1" applyAlignment="1">
      <alignment horizontal="right" vertical="center" wrapText="1" indent="2"/>
    </xf>
    <xf numFmtId="2" fontId="1" fillId="3" borderId="37" xfId="0" applyNumberFormat="1" applyFont="1" applyFill="1" applyBorder="1" applyAlignment="1">
      <alignment horizontal="right" vertical="center" wrapText="1" indent="2"/>
    </xf>
    <xf numFmtId="2" fontId="1" fillId="3" borderId="38" xfId="0" applyNumberFormat="1" applyFont="1" applyFill="1" applyBorder="1" applyAlignment="1">
      <alignment horizontal="right" vertical="center" wrapText="1" indent="2"/>
    </xf>
    <xf numFmtId="2" fontId="1" fillId="2" borderId="17" xfId="0" applyNumberFormat="1" applyFont="1" applyFill="1" applyBorder="1" applyAlignment="1">
      <alignment horizontal="right" vertical="center" wrapText="1" indent="2"/>
    </xf>
    <xf numFmtId="2" fontId="1" fillId="0" borderId="2" xfId="0" applyNumberFormat="1" applyFont="1" applyFill="1" applyBorder="1" applyAlignment="1">
      <alignment horizontal="right" vertical="center" wrapText="1" indent="2"/>
    </xf>
    <xf numFmtId="0" fontId="0" fillId="0" borderId="33" xfId="0" applyFont="1" applyFill="1" applyBorder="1" applyAlignment="1">
      <alignment horizontal="left" vertical="center" wrapText="1" indent="1"/>
    </xf>
    <xf numFmtId="2" fontId="1" fillId="0" borderId="34" xfId="0" applyNumberFormat="1" applyFont="1" applyFill="1" applyBorder="1" applyAlignment="1">
      <alignment horizontal="right" vertical="center" wrapText="1" indent="2"/>
    </xf>
    <xf numFmtId="2" fontId="1" fillId="0" borderId="29" xfId="0" applyNumberFormat="1" applyFont="1" applyFill="1" applyBorder="1" applyAlignment="1">
      <alignment horizontal="right" vertical="center" wrapText="1" indent="2"/>
    </xf>
    <xf numFmtId="0" fontId="0" fillId="3" borderId="36" xfId="0" applyFont="1" applyFill="1" applyBorder="1" applyAlignment="1">
      <alignment horizontal="right" vertical="center" wrapText="1" indent="2"/>
    </xf>
    <xf numFmtId="0" fontId="1" fillId="3" borderId="36" xfId="0" applyFont="1" applyFill="1" applyBorder="1" applyAlignment="1">
      <alignment horizontal="right" vertical="center" wrapText="1" indent="2"/>
    </xf>
    <xf numFmtId="0" fontId="0" fillId="2" borderId="32" xfId="0" applyFont="1" applyFill="1" applyBorder="1" applyAlignment="1">
      <alignment horizontal="left" vertical="center" wrapText="1" indent="1"/>
    </xf>
    <xf numFmtId="2" fontId="0" fillId="2" borderId="2" xfId="0" applyNumberFormat="1" applyFont="1" applyFill="1" applyBorder="1" applyAlignment="1">
      <alignment horizontal="right" indent="2"/>
    </xf>
    <xf numFmtId="1" fontId="0" fillId="3" borderId="2" xfId="0" applyNumberFormat="1" applyFont="1" applyFill="1" applyBorder="1" applyAlignment="1">
      <alignment horizontal="right" vertical="center" indent="2"/>
    </xf>
    <xf numFmtId="2" fontId="0" fillId="3" borderId="2" xfId="0" applyNumberFormat="1" applyFont="1" applyFill="1" applyBorder="1" applyAlignment="1">
      <alignment horizontal="right" vertical="center" indent="2"/>
    </xf>
    <xf numFmtId="0" fontId="1" fillId="2" borderId="35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2" fontId="0" fillId="0" borderId="2" xfId="0" applyNumberFormat="1" applyFont="1" applyFill="1" applyBorder="1" applyAlignment="1">
      <alignment horizontal="right" indent="2"/>
    </xf>
    <xf numFmtId="0" fontId="0" fillId="2" borderId="2" xfId="0" applyFont="1" applyFill="1" applyBorder="1" applyAlignment="1">
      <alignment horizontal="left" vertical="center" wrapText="1" indent="1"/>
    </xf>
    <xf numFmtId="2" fontId="1" fillId="2" borderId="2" xfId="0" applyNumberFormat="1" applyFont="1" applyFill="1" applyBorder="1" applyAlignment="1">
      <alignment horizontal="right" vertical="center" wrapText="1" indent="2"/>
    </xf>
    <xf numFmtId="2" fontId="1" fillId="2" borderId="15" xfId="0" applyNumberFormat="1" applyFont="1" applyFill="1" applyBorder="1" applyAlignment="1">
      <alignment horizontal="right" vertical="center" wrapText="1" indent="2"/>
    </xf>
    <xf numFmtId="2" fontId="1" fillId="3" borderId="17" xfId="0" applyNumberFormat="1" applyFont="1" applyFill="1" applyBorder="1" applyAlignment="1">
      <alignment horizontal="right" vertical="center" wrapText="1" indent="2"/>
    </xf>
    <xf numFmtId="2" fontId="1" fillId="3" borderId="40" xfId="0" applyNumberFormat="1" applyFont="1" applyFill="1" applyBorder="1" applyAlignment="1">
      <alignment horizontal="right" vertical="center" wrapText="1" indent="2"/>
    </xf>
    <xf numFmtId="0" fontId="0" fillId="2" borderId="41" xfId="0" applyFont="1" applyFill="1" applyBorder="1" applyAlignment="1">
      <alignment horizontal="left" vertical="center" wrapText="1" indent="1"/>
    </xf>
    <xf numFmtId="1" fontId="0" fillId="2" borderId="42" xfId="0" applyNumberFormat="1" applyFont="1" applyFill="1" applyBorder="1" applyAlignment="1">
      <alignment horizontal="right" vertical="center" wrapText="1" indent="2"/>
    </xf>
    <xf numFmtId="2" fontId="0" fillId="2" borderId="42" xfId="0" applyNumberFormat="1" applyFont="1" applyFill="1" applyBorder="1" applyAlignment="1">
      <alignment horizontal="right" vertical="center" wrapText="1" indent="2"/>
    </xf>
    <xf numFmtId="2" fontId="1" fillId="2" borderId="42" xfId="0" applyNumberFormat="1" applyFont="1" applyFill="1" applyBorder="1" applyAlignment="1">
      <alignment horizontal="right" vertical="center" wrapText="1" indent="2"/>
    </xf>
    <xf numFmtId="2" fontId="1" fillId="2" borderId="43" xfId="0" applyNumberFormat="1" applyFont="1" applyFill="1" applyBorder="1" applyAlignment="1">
      <alignment horizontal="right" vertical="center" wrapText="1" indent="2"/>
    </xf>
    <xf numFmtId="0" fontId="0" fillId="2" borderId="21" xfId="0" applyFont="1" applyFill="1" applyBorder="1" applyAlignment="1">
      <alignment horizontal="left" vertical="center" wrapText="1" indent="1"/>
    </xf>
    <xf numFmtId="1" fontId="0" fillId="2" borderId="22" xfId="0" applyNumberFormat="1" applyFont="1" applyFill="1" applyBorder="1" applyAlignment="1">
      <alignment horizontal="right" vertical="center" wrapText="1" indent="2"/>
    </xf>
    <xf numFmtId="2" fontId="0" fillId="2" borderId="22" xfId="0" applyNumberFormat="1" applyFont="1" applyFill="1" applyBorder="1" applyAlignment="1">
      <alignment horizontal="right" vertical="center" wrapText="1" indent="2"/>
    </xf>
    <xf numFmtId="2" fontId="1" fillId="2" borderId="22" xfId="0" applyNumberFormat="1" applyFont="1" applyFill="1" applyBorder="1" applyAlignment="1">
      <alignment horizontal="right" vertical="center" wrapText="1" indent="2"/>
    </xf>
    <xf numFmtId="2" fontId="1" fillId="2" borderId="24" xfId="0" applyNumberFormat="1" applyFont="1" applyFill="1" applyBorder="1" applyAlignment="1">
      <alignment horizontal="right" vertical="center" wrapText="1" indent="2"/>
    </xf>
    <xf numFmtId="0" fontId="0" fillId="0" borderId="41" xfId="0" applyFont="1" applyFill="1" applyBorder="1" applyAlignment="1">
      <alignment horizontal="left" vertical="center" wrapText="1" indent="1"/>
    </xf>
    <xf numFmtId="1" fontId="0" fillId="0" borderId="42" xfId="0" applyNumberFormat="1" applyFont="1" applyFill="1" applyBorder="1" applyAlignment="1">
      <alignment horizontal="right" vertical="center" wrapText="1" indent="2"/>
    </xf>
    <xf numFmtId="2" fontId="0" fillId="0" borderId="42" xfId="0" applyNumberFormat="1" applyFont="1" applyFill="1" applyBorder="1" applyAlignment="1">
      <alignment horizontal="right" vertical="center" wrapText="1" indent="2"/>
    </xf>
    <xf numFmtId="2" fontId="1" fillId="0" borderId="42" xfId="0" applyNumberFormat="1" applyFont="1" applyFill="1" applyBorder="1" applyAlignment="1">
      <alignment horizontal="right" vertical="center" wrapText="1" indent="2"/>
    </xf>
    <xf numFmtId="2" fontId="1" fillId="0" borderId="43" xfId="0" applyNumberFormat="1" applyFont="1" applyFill="1" applyBorder="1" applyAlignment="1">
      <alignment horizontal="right" vertical="center" wrapText="1" indent="2"/>
    </xf>
    <xf numFmtId="2" fontId="1" fillId="3" borderId="2" xfId="0" applyNumberFormat="1" applyFont="1" applyFill="1" applyBorder="1" applyAlignment="1">
      <alignment horizontal="right" vertical="center" wrapText="1" indent="2"/>
    </xf>
    <xf numFmtId="2" fontId="1" fillId="3" borderId="31" xfId="0" applyNumberFormat="1" applyFont="1" applyFill="1" applyBorder="1" applyAlignment="1">
      <alignment horizontal="right" vertical="center" wrapText="1" indent="2"/>
    </xf>
    <xf numFmtId="0" fontId="0" fillId="3" borderId="41" xfId="0" applyFont="1" applyFill="1" applyBorder="1" applyAlignment="1">
      <alignment horizontal="left" vertical="center" wrapText="1" indent="1"/>
    </xf>
    <xf numFmtId="1" fontId="0" fillId="3" borderId="42" xfId="0" applyNumberFormat="1" applyFont="1" applyFill="1" applyBorder="1" applyAlignment="1">
      <alignment horizontal="right" vertical="center" wrapText="1" indent="2"/>
    </xf>
    <xf numFmtId="2" fontId="0" fillId="3" borderId="42" xfId="0" applyNumberFormat="1" applyFont="1" applyFill="1" applyBorder="1" applyAlignment="1">
      <alignment horizontal="right" vertical="center" wrapText="1" indent="2"/>
    </xf>
    <xf numFmtId="2" fontId="1" fillId="3" borderId="42" xfId="0" applyNumberFormat="1" applyFont="1" applyFill="1" applyBorder="1" applyAlignment="1">
      <alignment horizontal="right" vertical="center" wrapText="1" indent="2"/>
    </xf>
    <xf numFmtId="2" fontId="1" fillId="3" borderId="43" xfId="0" applyNumberFormat="1" applyFont="1" applyFill="1" applyBorder="1" applyAlignment="1">
      <alignment horizontal="right" vertical="center" wrapText="1" indent="2"/>
    </xf>
    <xf numFmtId="0" fontId="0" fillId="0" borderId="44" xfId="0" applyFont="1" applyFill="1" applyBorder="1" applyAlignment="1">
      <alignment horizontal="right" vertical="center" wrapText="1" indent="2"/>
    </xf>
    <xf numFmtId="175" fontId="0" fillId="0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176" fontId="1" fillId="4" borderId="3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left" vertical="center" wrapText="1" indent="1"/>
    </xf>
    <xf numFmtId="0" fontId="0" fillId="2" borderId="16" xfId="0" applyFont="1" applyFill="1" applyBorder="1" applyAlignment="1">
      <alignment horizontal="left" vertical="center" wrapText="1" indent="1"/>
    </xf>
    <xf numFmtId="1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2" borderId="30" xfId="0" applyFont="1" applyFill="1" applyBorder="1" applyAlignment="1">
      <alignment horizontal="left" vertical="center" wrapText="1" indent="1"/>
    </xf>
    <xf numFmtId="1" fontId="0" fillId="0" borderId="15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0" fillId="2" borderId="39" xfId="0" applyFont="1" applyFill="1" applyBorder="1" applyAlignment="1">
      <alignment horizontal="left" vertical="center" wrapText="1" indent="1"/>
    </xf>
    <xf numFmtId="1" fontId="0" fillId="0" borderId="17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 wrapText="1" indent="1"/>
    </xf>
    <xf numFmtId="1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0" fontId="0" fillId="2" borderId="45" xfId="0" applyFont="1" applyFill="1" applyBorder="1" applyAlignment="1">
      <alignment horizontal="left" vertical="center" wrapText="1" indent="1"/>
    </xf>
    <xf numFmtId="1" fontId="0" fillId="0" borderId="42" xfId="0" applyNumberFormat="1" applyFont="1" applyFill="1" applyBorder="1" applyAlignment="1">
      <alignment horizontal="right" vertical="center" wrapText="1"/>
    </xf>
    <xf numFmtId="2" fontId="0" fillId="0" borderId="42" xfId="0" applyNumberFormat="1" applyFont="1" applyFill="1" applyBorder="1" applyAlignment="1">
      <alignment horizontal="right" vertical="center" wrapText="1"/>
    </xf>
    <xf numFmtId="0" fontId="0" fillId="2" borderId="23" xfId="0" applyFont="1" applyFill="1" applyBorder="1" applyAlignment="1">
      <alignment horizontal="left" vertical="center" wrapText="1" indent="1"/>
    </xf>
    <xf numFmtId="1" fontId="0" fillId="0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0" fontId="1" fillId="5" borderId="46" xfId="0" applyFont="1" applyFill="1" applyBorder="1" applyAlignment="1">
      <alignment horizontal="center" vertical="center" wrapText="1"/>
    </xf>
    <xf numFmtId="1" fontId="1" fillId="5" borderId="47" xfId="0" applyNumberFormat="1" applyFont="1" applyFill="1" applyBorder="1" applyAlignment="1">
      <alignment horizontal="right" vertical="center" wrapText="1"/>
    </xf>
    <xf numFmtId="2" fontId="1" fillId="5" borderId="48" xfId="0" applyNumberFormat="1" applyFont="1" applyFill="1" applyBorder="1" applyAlignment="1">
      <alignment horizontal="right" vertical="center" wrapText="1"/>
    </xf>
    <xf numFmtId="1" fontId="1" fillId="5" borderId="48" xfId="0" applyNumberFormat="1" applyFont="1" applyFill="1" applyBorder="1" applyAlignment="1">
      <alignment horizontal="right" vertical="center" wrapText="1"/>
    </xf>
    <xf numFmtId="2" fontId="1" fillId="5" borderId="49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left" vertical="center" wrapText="1"/>
    </xf>
    <xf numFmtId="1" fontId="1" fillId="5" borderId="13" xfId="0" applyNumberFormat="1" applyFont="1" applyFill="1" applyBorder="1" applyAlignment="1">
      <alignment horizontal="right" vertical="center" wrapText="1"/>
    </xf>
    <xf numFmtId="2" fontId="1" fillId="5" borderId="12" xfId="0" applyNumberFormat="1" applyFont="1" applyFill="1" applyBorder="1" applyAlignment="1">
      <alignment horizontal="right" vertical="center" wrapText="1"/>
    </xf>
    <xf numFmtId="1" fontId="1" fillId="5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 wrapText="1"/>
    </xf>
    <xf numFmtId="17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left" vertical="center" wrapText="1"/>
    </xf>
    <xf numFmtId="0" fontId="1" fillId="5" borderId="52" xfId="0" applyFont="1" applyFill="1" applyBorder="1" applyAlignment="1">
      <alignment horizontal="left" vertical="center" wrapText="1"/>
    </xf>
    <xf numFmtId="1" fontId="0" fillId="5" borderId="53" xfId="0" applyNumberFormat="1" applyFont="1" applyFill="1" applyBorder="1" applyAlignment="1">
      <alignment horizontal="right" vertical="center" wrapText="1" indent="2"/>
    </xf>
    <xf numFmtId="2" fontId="0" fillId="5" borderId="53" xfId="0" applyNumberFormat="1" applyFont="1" applyFill="1" applyBorder="1" applyAlignment="1">
      <alignment horizontal="right" vertical="center" wrapText="1" indent="2"/>
    </xf>
    <xf numFmtId="1" fontId="1" fillId="5" borderId="53" xfId="0" applyNumberFormat="1" applyFont="1" applyFill="1" applyBorder="1" applyAlignment="1">
      <alignment horizontal="right" vertical="center" wrapText="1" indent="2"/>
    </xf>
    <xf numFmtId="2" fontId="1" fillId="5" borderId="53" xfId="0" applyNumberFormat="1" applyFont="1" applyFill="1" applyBorder="1" applyAlignment="1">
      <alignment horizontal="right" vertical="center" wrapText="1" indent="2"/>
    </xf>
    <xf numFmtId="2" fontId="1" fillId="5" borderId="54" xfId="0" applyNumberFormat="1" applyFont="1" applyFill="1" applyBorder="1" applyAlignment="1">
      <alignment horizontal="right" vertical="center" wrapText="1" indent="2"/>
    </xf>
    <xf numFmtId="2" fontId="1" fillId="5" borderId="55" xfId="0" applyNumberFormat="1" applyFont="1" applyFill="1" applyBorder="1" applyAlignment="1">
      <alignment horizontal="right" vertical="center" wrapText="1" indent="2"/>
    </xf>
    <xf numFmtId="0" fontId="7" fillId="4" borderId="56" xfId="0" applyFont="1" applyFill="1" applyBorder="1" applyAlignment="1">
      <alignment/>
    </xf>
    <xf numFmtId="0" fontId="7" fillId="4" borderId="57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center" wrapText="1" indent="1"/>
    </xf>
    <xf numFmtId="0" fontId="7" fillId="4" borderId="27" xfId="0" applyFont="1" applyFill="1" applyBorder="1" applyAlignment="1">
      <alignment/>
    </xf>
    <xf numFmtId="0" fontId="7" fillId="4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right" vertical="center" wrapText="1" indent="2"/>
    </xf>
    <xf numFmtId="2" fontId="1" fillId="0" borderId="45" xfId="0" applyNumberFormat="1" applyFont="1" applyFill="1" applyBorder="1" applyAlignment="1">
      <alignment horizontal="right" vertical="center" wrapText="1" indent="2"/>
    </xf>
    <xf numFmtId="0" fontId="0" fillId="0" borderId="4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4" borderId="60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 vertical="center" textRotation="90" wrapText="1"/>
    </xf>
    <xf numFmtId="0" fontId="6" fillId="4" borderId="61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"/>
  <sheetViews>
    <sheetView workbookViewId="0" topLeftCell="A1">
      <selection activeCell="E8" sqref="E8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28.57421875" style="2" customWidth="1"/>
    <col min="4" max="4" width="11.421875" style="2" customWidth="1"/>
    <col min="5" max="5" width="20.140625" style="2" bestFit="1" customWidth="1"/>
    <col min="6" max="6" width="18.57421875" style="2" customWidth="1"/>
    <col min="7" max="7" width="20.28125" style="2" customWidth="1"/>
    <col min="8" max="8" width="13.57421875" style="2" customWidth="1"/>
    <col min="9" max="9" width="15.8515625" style="2" customWidth="1"/>
    <col min="10" max="16384" width="9.140625" style="2" customWidth="1"/>
  </cols>
  <sheetData>
    <row r="1" spans="1:9" ht="46.5" customHeight="1" thickBot="1">
      <c r="A1" s="231" t="s">
        <v>160</v>
      </c>
      <c r="B1" s="231"/>
      <c r="C1" s="231"/>
      <c r="D1" s="231"/>
      <c r="E1" s="231"/>
      <c r="F1" s="231"/>
      <c r="G1" s="231"/>
      <c r="H1" s="19"/>
      <c r="I1" s="17" t="s">
        <v>287</v>
      </c>
    </row>
    <row r="2" spans="1:9" ht="81.75" customHeight="1" thickBot="1">
      <c r="A2" s="20"/>
      <c r="B2" s="24"/>
      <c r="C2" s="62" t="s">
        <v>4</v>
      </c>
      <c r="D2" s="63" t="s">
        <v>0</v>
      </c>
      <c r="E2" s="64" t="s">
        <v>161</v>
      </c>
      <c r="F2" s="63" t="s">
        <v>7</v>
      </c>
      <c r="G2" s="63" t="s">
        <v>162</v>
      </c>
      <c r="H2" s="63" t="s">
        <v>159</v>
      </c>
      <c r="I2" s="65" t="s">
        <v>290</v>
      </c>
    </row>
    <row r="3" spans="1:9" ht="18" customHeight="1" thickTop="1">
      <c r="A3" s="232" t="s">
        <v>8</v>
      </c>
      <c r="B3" s="25" t="s">
        <v>66</v>
      </c>
      <c r="C3" s="66" t="s">
        <v>35</v>
      </c>
      <c r="D3" s="67">
        <v>4</v>
      </c>
      <c r="E3" s="68">
        <v>2006498.81</v>
      </c>
      <c r="F3" s="67">
        <v>0</v>
      </c>
      <c r="G3" s="68">
        <v>0</v>
      </c>
      <c r="H3" s="69">
        <f aca="true" t="shared" si="0" ref="H3:H12">F3/D3*100</f>
        <v>0</v>
      </c>
      <c r="I3" s="70">
        <f aca="true" t="shared" si="1" ref="I3:I12">G3/E3*100</f>
        <v>0</v>
      </c>
    </row>
    <row r="4" spans="1:9" ht="16.5" customHeight="1">
      <c r="A4" s="233"/>
      <c r="B4" s="22" t="s">
        <v>67</v>
      </c>
      <c r="C4" s="71" t="s">
        <v>40</v>
      </c>
      <c r="D4" s="72">
        <v>76</v>
      </c>
      <c r="E4" s="73">
        <v>7076770</v>
      </c>
      <c r="F4" s="72">
        <v>4</v>
      </c>
      <c r="G4" s="73">
        <v>1002949</v>
      </c>
      <c r="H4" s="74">
        <f t="shared" si="0"/>
        <v>5.263157894736842</v>
      </c>
      <c r="I4" s="75">
        <f t="shared" si="1"/>
        <v>14.172411990215874</v>
      </c>
    </row>
    <row r="5" spans="1:9" ht="18" customHeight="1">
      <c r="A5" s="233"/>
      <c r="B5" s="22" t="s">
        <v>68</v>
      </c>
      <c r="C5" s="71" t="s">
        <v>2</v>
      </c>
      <c r="D5" s="72">
        <v>5</v>
      </c>
      <c r="E5" s="73">
        <v>971783.67</v>
      </c>
      <c r="F5" s="72">
        <v>1</v>
      </c>
      <c r="G5" s="73">
        <v>319003.67</v>
      </c>
      <c r="H5" s="74">
        <f t="shared" si="0"/>
        <v>20</v>
      </c>
      <c r="I5" s="75">
        <f t="shared" si="1"/>
        <v>32.82661356102022</v>
      </c>
    </row>
    <row r="6" spans="1:9" ht="16.5" customHeight="1">
      <c r="A6" s="233"/>
      <c r="B6" s="22" t="s">
        <v>69</v>
      </c>
      <c r="C6" s="71" t="s">
        <v>163</v>
      </c>
      <c r="D6" s="72">
        <v>34</v>
      </c>
      <c r="E6" s="73">
        <v>1152419</v>
      </c>
      <c r="F6" s="72">
        <v>2</v>
      </c>
      <c r="G6" s="73">
        <v>1555</v>
      </c>
      <c r="H6" s="74">
        <f t="shared" si="0"/>
        <v>5.88235294117647</v>
      </c>
      <c r="I6" s="75">
        <f t="shared" si="1"/>
        <v>0.13493356149108962</v>
      </c>
    </row>
    <row r="7" spans="1:9" ht="16.5" customHeight="1">
      <c r="A7" s="233"/>
      <c r="B7" s="22" t="s">
        <v>70</v>
      </c>
      <c r="C7" s="71" t="s">
        <v>59</v>
      </c>
      <c r="D7" s="72">
        <v>6</v>
      </c>
      <c r="E7" s="73">
        <v>14010</v>
      </c>
      <c r="F7" s="72">
        <v>6</v>
      </c>
      <c r="G7" s="73">
        <v>14010</v>
      </c>
      <c r="H7" s="74">
        <f t="shared" si="0"/>
        <v>100</v>
      </c>
      <c r="I7" s="75">
        <f t="shared" si="1"/>
        <v>100</v>
      </c>
    </row>
    <row r="8" spans="1:9" ht="18" customHeight="1">
      <c r="A8" s="233"/>
      <c r="B8" s="22" t="s">
        <v>71</v>
      </c>
      <c r="C8" s="76" t="s">
        <v>164</v>
      </c>
      <c r="D8" s="72">
        <v>96</v>
      </c>
      <c r="E8" s="73">
        <v>4565465</v>
      </c>
      <c r="F8" s="72">
        <v>6</v>
      </c>
      <c r="G8" s="73">
        <v>1316717</v>
      </c>
      <c r="H8" s="74">
        <f t="shared" si="0"/>
        <v>6.25</v>
      </c>
      <c r="I8" s="75">
        <f t="shared" si="1"/>
        <v>28.84080811045534</v>
      </c>
    </row>
    <row r="9" spans="1:9" ht="18" customHeight="1">
      <c r="A9" s="233"/>
      <c r="B9" s="22" t="s">
        <v>72</v>
      </c>
      <c r="C9" s="71" t="s">
        <v>43</v>
      </c>
      <c r="D9" s="72">
        <v>72</v>
      </c>
      <c r="E9" s="73">
        <v>1356495.01</v>
      </c>
      <c r="F9" s="72">
        <v>4</v>
      </c>
      <c r="G9" s="73">
        <v>503041.02</v>
      </c>
      <c r="H9" s="74">
        <f t="shared" si="0"/>
        <v>5.555555555555555</v>
      </c>
      <c r="I9" s="75">
        <f t="shared" si="1"/>
        <v>37.0838828223924</v>
      </c>
    </row>
    <row r="10" spans="1:9" ht="16.5" customHeight="1">
      <c r="A10" s="233"/>
      <c r="B10" s="22" t="s">
        <v>73</v>
      </c>
      <c r="C10" s="71" t="s">
        <v>34</v>
      </c>
      <c r="D10" s="72">
        <v>51</v>
      </c>
      <c r="E10" s="73">
        <v>889369</v>
      </c>
      <c r="F10" s="72">
        <v>5</v>
      </c>
      <c r="G10" s="73">
        <v>75263</v>
      </c>
      <c r="H10" s="74">
        <f t="shared" si="0"/>
        <v>9.803921568627452</v>
      </c>
      <c r="I10" s="75">
        <f t="shared" si="1"/>
        <v>8.4625166831765</v>
      </c>
    </row>
    <row r="11" spans="1:9" ht="17.25" customHeight="1">
      <c r="A11" s="233"/>
      <c r="B11" s="22" t="s">
        <v>74</v>
      </c>
      <c r="C11" s="71" t="s">
        <v>3</v>
      </c>
      <c r="D11" s="72">
        <v>25</v>
      </c>
      <c r="E11" s="73">
        <v>7010.24</v>
      </c>
      <c r="F11" s="72">
        <v>25</v>
      </c>
      <c r="G11" s="73">
        <v>7010.24</v>
      </c>
      <c r="H11" s="74">
        <f t="shared" si="0"/>
        <v>100</v>
      </c>
      <c r="I11" s="75">
        <f t="shared" si="1"/>
        <v>100</v>
      </c>
    </row>
    <row r="12" spans="1:9" ht="25.5">
      <c r="A12" s="233"/>
      <c r="B12" s="26" t="s">
        <v>75</v>
      </c>
      <c r="C12" s="77" t="s">
        <v>48</v>
      </c>
      <c r="D12" s="78">
        <v>28</v>
      </c>
      <c r="E12" s="79">
        <v>2844803.83</v>
      </c>
      <c r="F12" s="78">
        <v>0</v>
      </c>
      <c r="G12" s="79">
        <v>0</v>
      </c>
      <c r="H12" s="80">
        <f t="shared" si="0"/>
        <v>0</v>
      </c>
      <c r="I12" s="81">
        <f t="shared" si="1"/>
        <v>0</v>
      </c>
    </row>
    <row r="13" spans="1:9" ht="25.5">
      <c r="A13" s="233"/>
      <c r="B13" s="22" t="s">
        <v>76</v>
      </c>
      <c r="C13" s="82" t="s">
        <v>165</v>
      </c>
      <c r="D13" s="83"/>
      <c r="E13" s="84"/>
      <c r="F13" s="83"/>
      <c r="G13" s="84"/>
      <c r="H13" s="85"/>
      <c r="I13" s="86"/>
    </row>
    <row r="14" spans="1:9" ht="18" customHeight="1">
      <c r="A14" s="234"/>
      <c r="B14" s="27" t="s">
        <v>77</v>
      </c>
      <c r="C14" s="87" t="s">
        <v>50</v>
      </c>
      <c r="D14" s="88">
        <v>20</v>
      </c>
      <c r="E14" s="89">
        <v>19506419</v>
      </c>
      <c r="F14" s="88">
        <v>12</v>
      </c>
      <c r="G14" s="89">
        <v>7635598</v>
      </c>
      <c r="H14" s="74">
        <f aca="true" t="shared" si="2" ref="H14:I17">F14/D14*100</f>
        <v>60</v>
      </c>
      <c r="I14" s="75">
        <f t="shared" si="2"/>
        <v>39.144027409643975</v>
      </c>
    </row>
    <row r="15" spans="1:9" ht="25.5">
      <c r="A15" s="234"/>
      <c r="B15" s="22" t="s">
        <v>78</v>
      </c>
      <c r="C15" s="71" t="s">
        <v>28</v>
      </c>
      <c r="D15" s="72">
        <v>71</v>
      </c>
      <c r="E15" s="73">
        <v>56471.9</v>
      </c>
      <c r="F15" s="72">
        <v>22</v>
      </c>
      <c r="G15" s="73">
        <v>6917.04</v>
      </c>
      <c r="H15" s="74">
        <f t="shared" si="2"/>
        <v>30.985915492957744</v>
      </c>
      <c r="I15" s="75">
        <f t="shared" si="2"/>
        <v>12.248640474288983</v>
      </c>
    </row>
    <row r="16" spans="1:9" ht="25.5">
      <c r="A16" s="234"/>
      <c r="B16" s="22" t="s">
        <v>79</v>
      </c>
      <c r="C16" s="90" t="s">
        <v>166</v>
      </c>
      <c r="D16" s="91">
        <v>3</v>
      </c>
      <c r="E16" s="92">
        <v>24400</v>
      </c>
      <c r="F16" s="91">
        <v>0</v>
      </c>
      <c r="G16" s="92">
        <v>0</v>
      </c>
      <c r="H16" s="93">
        <f t="shared" si="2"/>
        <v>0</v>
      </c>
      <c r="I16" s="94">
        <f t="shared" si="2"/>
        <v>0</v>
      </c>
    </row>
    <row r="17" spans="1:9" ht="16.5" customHeight="1">
      <c r="A17" s="234"/>
      <c r="B17" s="22" t="s">
        <v>80</v>
      </c>
      <c r="C17" s="71" t="s">
        <v>44</v>
      </c>
      <c r="D17" s="72">
        <v>11</v>
      </c>
      <c r="E17" s="73">
        <v>26808.69</v>
      </c>
      <c r="F17" s="72">
        <v>11</v>
      </c>
      <c r="G17" s="73">
        <v>26808.69</v>
      </c>
      <c r="H17" s="74">
        <f t="shared" si="2"/>
        <v>100</v>
      </c>
      <c r="I17" s="75">
        <f t="shared" si="2"/>
        <v>100</v>
      </c>
    </row>
    <row r="18" spans="1:9" ht="25.5">
      <c r="A18" s="234"/>
      <c r="B18" s="22" t="s">
        <v>81</v>
      </c>
      <c r="C18" s="82" t="s">
        <v>167</v>
      </c>
      <c r="D18" s="83"/>
      <c r="E18" s="84"/>
      <c r="F18" s="83"/>
      <c r="G18" s="84"/>
      <c r="H18" s="95"/>
      <c r="I18" s="96"/>
    </row>
    <row r="19" spans="1:9" ht="12.75">
      <c r="A19" s="234"/>
      <c r="B19" s="22" t="s">
        <v>82</v>
      </c>
      <c r="C19" s="71" t="s">
        <v>141</v>
      </c>
      <c r="D19" s="72">
        <v>240</v>
      </c>
      <c r="E19" s="73">
        <v>31000</v>
      </c>
      <c r="F19" s="72">
        <v>6</v>
      </c>
      <c r="G19" s="73">
        <v>6250</v>
      </c>
      <c r="H19" s="74">
        <f>F19/D19*100</f>
        <v>2.5</v>
      </c>
      <c r="I19" s="75">
        <f>G19/E19*100</f>
        <v>20.161290322580644</v>
      </c>
    </row>
    <row r="20" spans="1:9" ht="12.75">
      <c r="A20" s="234"/>
      <c r="B20" s="22" t="s">
        <v>83</v>
      </c>
      <c r="C20" s="71" t="s">
        <v>142</v>
      </c>
      <c r="D20" s="97">
        <v>7</v>
      </c>
      <c r="E20" s="98">
        <v>1436431</v>
      </c>
      <c r="F20" s="72">
        <v>7</v>
      </c>
      <c r="G20" s="73">
        <v>1436431</v>
      </c>
      <c r="H20" s="99">
        <f>F20/D20*100</f>
        <v>100</v>
      </c>
      <c r="I20" s="100">
        <f>G20/E20*100</f>
        <v>100</v>
      </c>
    </row>
    <row r="21" spans="1:9" ht="26.25" customHeight="1">
      <c r="A21" s="234"/>
      <c r="B21" s="22" t="s">
        <v>84</v>
      </c>
      <c r="C21" s="101" t="s">
        <v>168</v>
      </c>
      <c r="D21" s="83"/>
      <c r="E21" s="84"/>
      <c r="F21" s="83"/>
      <c r="G21" s="84"/>
      <c r="H21" s="85"/>
      <c r="I21" s="86"/>
    </row>
    <row r="22" spans="1:9" ht="26.25" thickBot="1">
      <c r="A22" s="234"/>
      <c r="B22" s="22" t="s">
        <v>85</v>
      </c>
      <c r="C22" s="102" t="s">
        <v>36</v>
      </c>
      <c r="D22" s="103">
        <v>878</v>
      </c>
      <c r="E22" s="104">
        <v>7950348.8</v>
      </c>
      <c r="F22" s="103">
        <v>22</v>
      </c>
      <c r="G22" s="104">
        <v>54064.19</v>
      </c>
      <c r="H22" s="105">
        <f>F22/D22*100</f>
        <v>2.5056947608200453</v>
      </c>
      <c r="I22" s="106">
        <f>G22/E22*100</f>
        <v>0.6800228689337505</v>
      </c>
    </row>
    <row r="23" spans="1:9" ht="26.25" thickTop="1">
      <c r="A23" s="234"/>
      <c r="B23" s="22" t="s">
        <v>86</v>
      </c>
      <c r="C23" s="107" t="s">
        <v>169</v>
      </c>
      <c r="D23" s="108">
        <v>27</v>
      </c>
      <c r="E23" s="109">
        <v>390243</v>
      </c>
      <c r="F23" s="108">
        <v>14</v>
      </c>
      <c r="G23" s="109">
        <v>170319</v>
      </c>
      <c r="H23" s="110">
        <f>F23/D23*100</f>
        <v>51.85185185185185</v>
      </c>
      <c r="I23" s="111">
        <f>G23/E23*100</f>
        <v>43.64434467754707</v>
      </c>
    </row>
    <row r="24" spans="1:9" ht="25.5">
      <c r="A24" s="234"/>
      <c r="B24" s="22" t="s">
        <v>87</v>
      </c>
      <c r="C24" s="82" t="s">
        <v>170</v>
      </c>
      <c r="D24" s="83"/>
      <c r="E24" s="84"/>
      <c r="F24" s="83"/>
      <c r="G24" s="84"/>
      <c r="H24" s="95"/>
      <c r="I24" s="96"/>
    </row>
    <row r="25" spans="1:9" ht="25.5">
      <c r="A25" s="234"/>
      <c r="B25" s="22" t="s">
        <v>88</v>
      </c>
      <c r="C25" s="71" t="s">
        <v>31</v>
      </c>
      <c r="D25" s="72">
        <v>15</v>
      </c>
      <c r="E25" s="73">
        <v>6149</v>
      </c>
      <c r="F25" s="72">
        <v>15</v>
      </c>
      <c r="G25" s="73">
        <v>6149</v>
      </c>
      <c r="H25" s="74">
        <f>F25/D25*100</f>
        <v>100</v>
      </c>
      <c r="I25" s="75">
        <f>G25/E25*100</f>
        <v>100</v>
      </c>
    </row>
    <row r="26" spans="1:9" ht="12.75">
      <c r="A26" s="234"/>
      <c r="B26" s="22" t="s">
        <v>89</v>
      </c>
      <c r="C26" s="82" t="s">
        <v>171</v>
      </c>
      <c r="D26" s="83"/>
      <c r="E26" s="84"/>
      <c r="F26" s="83"/>
      <c r="G26" s="84"/>
      <c r="H26" s="85"/>
      <c r="I26" s="86"/>
    </row>
    <row r="27" spans="1:9" ht="25.5">
      <c r="A27" s="234"/>
      <c r="B27" s="22" t="s">
        <v>90</v>
      </c>
      <c r="C27" s="112" t="s">
        <v>38</v>
      </c>
      <c r="D27" s="103">
        <v>4</v>
      </c>
      <c r="E27" s="104">
        <v>23920</v>
      </c>
      <c r="F27" s="103">
        <v>2</v>
      </c>
      <c r="G27" s="104">
        <v>7230</v>
      </c>
      <c r="H27" s="105">
        <f>F27/D27*100</f>
        <v>50</v>
      </c>
      <c r="I27" s="106">
        <f>G27/E27*100</f>
        <v>30.225752508361204</v>
      </c>
    </row>
    <row r="28" spans="1:9" ht="12.75">
      <c r="A28" s="234"/>
      <c r="B28" s="22" t="s">
        <v>91</v>
      </c>
      <c r="C28" s="82" t="s">
        <v>172</v>
      </c>
      <c r="D28" s="83"/>
      <c r="E28" s="84"/>
      <c r="F28" s="83"/>
      <c r="G28" s="84"/>
      <c r="H28" s="85"/>
      <c r="I28" s="86"/>
    </row>
    <row r="29" spans="1:9" ht="25.5">
      <c r="A29" s="234"/>
      <c r="B29" s="22" t="s">
        <v>92</v>
      </c>
      <c r="C29" s="87" t="s">
        <v>57</v>
      </c>
      <c r="D29" s="88">
        <v>86</v>
      </c>
      <c r="E29" s="89">
        <v>8052597</v>
      </c>
      <c r="F29" s="88">
        <v>5</v>
      </c>
      <c r="G29" s="89">
        <v>40000</v>
      </c>
      <c r="H29" s="74">
        <f>F29/D29*100</f>
        <v>5.813953488372093</v>
      </c>
      <c r="I29" s="75">
        <f>G29/E29*100</f>
        <v>0.49673415917870967</v>
      </c>
    </row>
    <row r="30" spans="1:9" ht="12.75">
      <c r="A30" s="234"/>
      <c r="B30" s="22" t="s">
        <v>93</v>
      </c>
      <c r="C30" s="113" t="s">
        <v>144</v>
      </c>
      <c r="D30" s="114"/>
      <c r="E30" s="115"/>
      <c r="F30" s="114"/>
      <c r="G30" s="115"/>
      <c r="H30" s="95"/>
      <c r="I30" s="96"/>
    </row>
    <row r="31" spans="1:9" ht="25.5">
      <c r="A31" s="234"/>
      <c r="B31" s="22" t="s">
        <v>94</v>
      </c>
      <c r="C31" s="90" t="s">
        <v>173</v>
      </c>
      <c r="D31" s="91">
        <v>65</v>
      </c>
      <c r="E31" s="92">
        <v>47657.26</v>
      </c>
      <c r="F31" s="91">
        <v>0</v>
      </c>
      <c r="G31" s="92">
        <v>0</v>
      </c>
      <c r="H31" s="93">
        <f aca="true" t="shared" si="3" ref="H31:I33">F31/D31*100</f>
        <v>0</v>
      </c>
      <c r="I31" s="94">
        <f t="shared" si="3"/>
        <v>0</v>
      </c>
    </row>
    <row r="32" spans="1:9" ht="18" customHeight="1" thickBot="1">
      <c r="A32" s="234"/>
      <c r="B32" s="22" t="s">
        <v>95</v>
      </c>
      <c r="C32" s="116" t="s">
        <v>23</v>
      </c>
      <c r="D32" s="97">
        <v>5</v>
      </c>
      <c r="E32" s="98">
        <v>14898.65</v>
      </c>
      <c r="F32" s="97">
        <v>2</v>
      </c>
      <c r="G32" s="98">
        <v>3399.75</v>
      </c>
      <c r="H32" s="117">
        <f t="shared" si="3"/>
        <v>40</v>
      </c>
      <c r="I32" s="118">
        <f t="shared" si="3"/>
        <v>22.819181603702347</v>
      </c>
    </row>
    <row r="33" spans="1:9" ht="24.75" customHeight="1" thickTop="1">
      <c r="A33" s="234"/>
      <c r="B33" s="22" t="s">
        <v>96</v>
      </c>
      <c r="C33" s="107" t="s">
        <v>1</v>
      </c>
      <c r="D33" s="108">
        <v>211</v>
      </c>
      <c r="E33" s="109">
        <v>653666.54</v>
      </c>
      <c r="F33" s="108">
        <v>53</v>
      </c>
      <c r="G33" s="109">
        <v>36950.06</v>
      </c>
      <c r="H33" s="119">
        <f t="shared" si="3"/>
        <v>25.118483412322274</v>
      </c>
      <c r="I33" s="111">
        <f t="shared" si="3"/>
        <v>5.6527384742685465</v>
      </c>
    </row>
    <row r="34" spans="1:9" ht="13.5" thickBot="1">
      <c r="A34" s="234"/>
      <c r="B34" s="22" t="s">
        <v>97</v>
      </c>
      <c r="C34" s="120" t="s">
        <v>138</v>
      </c>
      <c r="D34" s="121"/>
      <c r="E34" s="122"/>
      <c r="F34" s="121"/>
      <c r="G34" s="122"/>
      <c r="H34" s="123"/>
      <c r="I34" s="124"/>
    </row>
    <row r="35" spans="1:9" ht="16.5" customHeight="1" thickTop="1">
      <c r="A35" s="234"/>
      <c r="B35" s="22" t="s">
        <v>98</v>
      </c>
      <c r="C35" s="125" t="s">
        <v>156</v>
      </c>
      <c r="D35" s="126">
        <v>405</v>
      </c>
      <c r="E35" s="127">
        <v>79082260.02</v>
      </c>
      <c r="F35" s="126">
        <v>0</v>
      </c>
      <c r="G35" s="127">
        <v>0</v>
      </c>
      <c r="H35" s="128">
        <f aca="true" t="shared" si="4" ref="H35:I41">F35/D35*100</f>
        <v>0</v>
      </c>
      <c r="I35" s="129">
        <f t="shared" si="4"/>
        <v>0</v>
      </c>
    </row>
    <row r="36" spans="1:9" ht="25.5">
      <c r="A36" s="234"/>
      <c r="B36" s="22" t="s">
        <v>99</v>
      </c>
      <c r="C36" s="71" t="s">
        <v>174</v>
      </c>
      <c r="D36" s="72">
        <v>2</v>
      </c>
      <c r="E36" s="73">
        <v>20147.89</v>
      </c>
      <c r="F36" s="72">
        <v>1</v>
      </c>
      <c r="G36" s="73">
        <v>19286.33</v>
      </c>
      <c r="H36" s="74">
        <f t="shared" si="4"/>
        <v>50</v>
      </c>
      <c r="I36" s="75">
        <f t="shared" si="4"/>
        <v>95.72382021144648</v>
      </c>
    </row>
    <row r="37" spans="1:9" ht="25.5">
      <c r="A37" s="234"/>
      <c r="B37" s="22" t="s">
        <v>100</v>
      </c>
      <c r="C37" s="71" t="s">
        <v>30</v>
      </c>
      <c r="D37" s="72">
        <v>5621</v>
      </c>
      <c r="E37" s="73">
        <v>21328306</v>
      </c>
      <c r="F37" s="72">
        <v>7</v>
      </c>
      <c r="G37" s="73">
        <v>4370064.64</v>
      </c>
      <c r="H37" s="74">
        <f t="shared" si="4"/>
        <v>0.12453300124533001</v>
      </c>
      <c r="I37" s="75">
        <f t="shared" si="4"/>
        <v>20.48950648026149</v>
      </c>
    </row>
    <row r="38" spans="1:9" ht="25.5">
      <c r="A38" s="234"/>
      <c r="B38" s="22" t="s">
        <v>101</v>
      </c>
      <c r="C38" s="90" t="s">
        <v>32</v>
      </c>
      <c r="D38" s="91">
        <v>26</v>
      </c>
      <c r="E38" s="92">
        <v>744213.36</v>
      </c>
      <c r="F38" s="91">
        <v>0</v>
      </c>
      <c r="G38" s="92">
        <v>0</v>
      </c>
      <c r="H38" s="93">
        <f t="shared" si="4"/>
        <v>0</v>
      </c>
      <c r="I38" s="94">
        <f t="shared" si="4"/>
        <v>0</v>
      </c>
    </row>
    <row r="39" spans="1:9" ht="12.75">
      <c r="A39" s="234"/>
      <c r="B39" s="22" t="s">
        <v>102</v>
      </c>
      <c r="C39" s="71" t="s">
        <v>37</v>
      </c>
      <c r="D39" s="72">
        <v>50</v>
      </c>
      <c r="E39" s="73">
        <v>2334908</v>
      </c>
      <c r="F39" s="72">
        <v>4</v>
      </c>
      <c r="G39" s="73">
        <v>1572</v>
      </c>
      <c r="H39" s="74">
        <f t="shared" si="4"/>
        <v>8</v>
      </c>
      <c r="I39" s="75">
        <f t="shared" si="4"/>
        <v>0.06732599314405535</v>
      </c>
    </row>
    <row r="40" spans="1:9" ht="25.5">
      <c r="A40" s="234"/>
      <c r="B40" s="22" t="s">
        <v>103</v>
      </c>
      <c r="C40" s="71" t="s">
        <v>52</v>
      </c>
      <c r="D40" s="72">
        <v>306</v>
      </c>
      <c r="E40" s="73">
        <v>594239</v>
      </c>
      <c r="F40" s="72">
        <v>27</v>
      </c>
      <c r="G40" s="73">
        <v>105726</v>
      </c>
      <c r="H40" s="74">
        <f t="shared" si="4"/>
        <v>8.823529411764707</v>
      </c>
      <c r="I40" s="75">
        <f t="shared" si="4"/>
        <v>17.791831232887777</v>
      </c>
    </row>
    <row r="41" spans="1:9" ht="12.75">
      <c r="A41" s="234"/>
      <c r="B41" s="22" t="s">
        <v>104</v>
      </c>
      <c r="C41" s="116" t="s">
        <v>54</v>
      </c>
      <c r="D41" s="97">
        <v>755</v>
      </c>
      <c r="E41" s="98">
        <v>36606216.06</v>
      </c>
      <c r="F41" s="97">
        <v>9</v>
      </c>
      <c r="G41" s="98">
        <v>6262284.2</v>
      </c>
      <c r="H41" s="130">
        <f t="shared" si="4"/>
        <v>1.1920529801324504</v>
      </c>
      <c r="I41" s="118">
        <f t="shared" si="4"/>
        <v>17.10716067931114</v>
      </c>
    </row>
    <row r="42" spans="1:9" ht="12.75">
      <c r="A42" s="234"/>
      <c r="B42" s="22" t="s">
        <v>105</v>
      </c>
      <c r="C42" s="82" t="s">
        <v>175</v>
      </c>
      <c r="D42" s="83"/>
      <c r="E42" s="84"/>
      <c r="F42" s="83"/>
      <c r="G42" s="84"/>
      <c r="H42" s="131"/>
      <c r="I42" s="86"/>
    </row>
    <row r="43" spans="1:9" ht="26.25" thickBot="1">
      <c r="A43" s="234"/>
      <c r="B43" s="22" t="s">
        <v>106</v>
      </c>
      <c r="C43" s="132" t="s">
        <v>176</v>
      </c>
      <c r="D43" s="121"/>
      <c r="E43" s="122"/>
      <c r="F43" s="121"/>
      <c r="G43" s="122"/>
      <c r="H43" s="133"/>
      <c r="I43" s="134"/>
    </row>
    <row r="44" spans="1:9" ht="26.25" thickTop="1">
      <c r="A44" s="234"/>
      <c r="B44" s="22" t="s">
        <v>107</v>
      </c>
      <c r="C44" s="125" t="s">
        <v>65</v>
      </c>
      <c r="D44" s="135">
        <v>1</v>
      </c>
      <c r="E44" s="127">
        <v>55000</v>
      </c>
      <c r="F44" s="135">
        <v>0</v>
      </c>
      <c r="G44" s="135">
        <v>0</v>
      </c>
      <c r="H44" s="136">
        <f aca="true" t="shared" si="5" ref="H44:H56">F44/D44*100</f>
        <v>0</v>
      </c>
      <c r="I44" s="129">
        <f aca="true" t="shared" si="6" ref="I44:I56">G44/E44*100</f>
        <v>0</v>
      </c>
    </row>
    <row r="45" spans="1:9" ht="18.75" customHeight="1">
      <c r="A45" s="234"/>
      <c r="B45" s="22" t="s">
        <v>108</v>
      </c>
      <c r="C45" s="137" t="s">
        <v>26</v>
      </c>
      <c r="D45" s="88">
        <v>6</v>
      </c>
      <c r="E45" s="89">
        <v>518659.49</v>
      </c>
      <c r="F45" s="88">
        <v>1</v>
      </c>
      <c r="G45" s="89">
        <v>100</v>
      </c>
      <c r="H45" s="74">
        <f t="shared" si="5"/>
        <v>16.666666666666664</v>
      </c>
      <c r="I45" s="75">
        <f t="shared" si="6"/>
        <v>0.019280472434814604</v>
      </c>
    </row>
    <row r="46" spans="1:9" ht="18" customHeight="1">
      <c r="A46" s="234"/>
      <c r="B46" s="22" t="s">
        <v>109</v>
      </c>
      <c r="C46" s="71" t="s">
        <v>29</v>
      </c>
      <c r="D46" s="72">
        <v>101</v>
      </c>
      <c r="E46" s="73">
        <v>298707</v>
      </c>
      <c r="F46" s="72">
        <v>2</v>
      </c>
      <c r="G46" s="138">
        <v>1277.74</v>
      </c>
      <c r="H46" s="74">
        <f t="shared" si="5"/>
        <v>1.9801980198019802</v>
      </c>
      <c r="I46" s="75">
        <f t="shared" si="6"/>
        <v>0.4277569658561735</v>
      </c>
    </row>
    <row r="47" spans="1:9" ht="25.5">
      <c r="A47" s="234"/>
      <c r="B47" s="22" t="s">
        <v>110</v>
      </c>
      <c r="C47" s="90" t="s">
        <v>61</v>
      </c>
      <c r="D47" s="91">
        <v>13</v>
      </c>
      <c r="E47" s="92">
        <v>261088.56</v>
      </c>
      <c r="F47" s="91">
        <v>0</v>
      </c>
      <c r="G47" s="92">
        <v>0</v>
      </c>
      <c r="H47" s="93">
        <f t="shared" si="5"/>
        <v>0</v>
      </c>
      <c r="I47" s="94">
        <f t="shared" si="6"/>
        <v>0</v>
      </c>
    </row>
    <row r="48" spans="1:9" ht="25.5">
      <c r="A48" s="234"/>
      <c r="B48" s="22" t="s">
        <v>111</v>
      </c>
      <c r="C48" s="71" t="s">
        <v>41</v>
      </c>
      <c r="D48" s="72">
        <v>109</v>
      </c>
      <c r="E48" s="73">
        <v>988444.08</v>
      </c>
      <c r="F48" s="72">
        <v>1</v>
      </c>
      <c r="G48" s="73">
        <v>44800</v>
      </c>
      <c r="H48" s="74">
        <f t="shared" si="5"/>
        <v>0.9174311926605505</v>
      </c>
      <c r="I48" s="75">
        <f t="shared" si="6"/>
        <v>4.532375771829197</v>
      </c>
    </row>
    <row r="49" spans="1:9" ht="25.5">
      <c r="A49" s="234"/>
      <c r="B49" s="22" t="s">
        <v>112</v>
      </c>
      <c r="C49" s="71" t="s">
        <v>53</v>
      </c>
      <c r="D49" s="72">
        <v>319</v>
      </c>
      <c r="E49" s="73">
        <v>121333331.41</v>
      </c>
      <c r="F49" s="72">
        <v>13</v>
      </c>
      <c r="G49" s="73">
        <v>1384.69</v>
      </c>
      <c r="H49" s="74">
        <f t="shared" si="5"/>
        <v>4.075235109717868</v>
      </c>
      <c r="I49" s="75">
        <f t="shared" si="6"/>
        <v>0.0011412280400683677</v>
      </c>
    </row>
    <row r="50" spans="1:9" ht="25.5">
      <c r="A50" s="234"/>
      <c r="B50" s="22" t="s">
        <v>113</v>
      </c>
      <c r="C50" s="71" t="s">
        <v>158</v>
      </c>
      <c r="D50" s="72">
        <v>15</v>
      </c>
      <c r="E50" s="73">
        <v>576137.3</v>
      </c>
      <c r="F50" s="72">
        <v>8</v>
      </c>
      <c r="G50" s="73">
        <v>1340</v>
      </c>
      <c r="H50" s="74">
        <f t="shared" si="5"/>
        <v>53.333333333333336</v>
      </c>
      <c r="I50" s="75">
        <f t="shared" si="6"/>
        <v>0.2325834484245335</v>
      </c>
    </row>
    <row r="51" spans="1:9" ht="25.5">
      <c r="A51" s="234"/>
      <c r="B51" s="22" t="s">
        <v>114</v>
      </c>
      <c r="C51" s="90" t="s">
        <v>24</v>
      </c>
      <c r="D51" s="139">
        <v>19</v>
      </c>
      <c r="E51" s="140">
        <v>423845</v>
      </c>
      <c r="F51" s="91">
        <v>0</v>
      </c>
      <c r="G51" s="92">
        <v>0</v>
      </c>
      <c r="H51" s="93">
        <f t="shared" si="5"/>
        <v>0</v>
      </c>
      <c r="I51" s="94">
        <f t="shared" si="6"/>
        <v>0</v>
      </c>
    </row>
    <row r="52" spans="1:9" ht="26.25" thickBot="1">
      <c r="A52" s="234"/>
      <c r="B52" s="22" t="s">
        <v>115</v>
      </c>
      <c r="C52" s="116" t="s">
        <v>56</v>
      </c>
      <c r="D52" s="97">
        <v>24</v>
      </c>
      <c r="E52" s="98">
        <v>425233</v>
      </c>
      <c r="F52" s="97">
        <v>5</v>
      </c>
      <c r="G52" s="98">
        <v>8629</v>
      </c>
      <c r="H52" s="105">
        <f t="shared" si="5"/>
        <v>20.833333333333336</v>
      </c>
      <c r="I52" s="106">
        <f t="shared" si="6"/>
        <v>2.0292404399470407</v>
      </c>
    </row>
    <row r="53" spans="1:9" ht="26.25" thickTop="1">
      <c r="A53" s="234"/>
      <c r="B53" s="22" t="s">
        <v>116</v>
      </c>
      <c r="C53" s="141" t="s">
        <v>49</v>
      </c>
      <c r="D53" s="108">
        <v>22</v>
      </c>
      <c r="E53" s="109">
        <v>7744524</v>
      </c>
      <c r="F53" s="108">
        <v>4</v>
      </c>
      <c r="G53" s="109">
        <v>37300</v>
      </c>
      <c r="H53" s="110">
        <f t="shared" si="5"/>
        <v>18.181818181818183</v>
      </c>
      <c r="I53" s="111">
        <f t="shared" si="6"/>
        <v>0.48163063346436785</v>
      </c>
    </row>
    <row r="54" spans="1:9" ht="25.5">
      <c r="A54" s="234"/>
      <c r="B54" s="22" t="s">
        <v>117</v>
      </c>
      <c r="C54" s="142" t="s">
        <v>51</v>
      </c>
      <c r="D54" s="72">
        <v>14</v>
      </c>
      <c r="E54" s="73">
        <v>2214975.95</v>
      </c>
      <c r="F54" s="72">
        <v>5</v>
      </c>
      <c r="G54" s="73">
        <v>13225.43</v>
      </c>
      <c r="H54" s="74">
        <f t="shared" si="5"/>
        <v>35.714285714285715</v>
      </c>
      <c r="I54" s="75">
        <f t="shared" si="6"/>
        <v>0.5970913589377799</v>
      </c>
    </row>
    <row r="55" spans="1:9" ht="25.5">
      <c r="A55" s="234"/>
      <c r="B55" s="22" t="s">
        <v>118</v>
      </c>
      <c r="C55" s="142" t="s">
        <v>177</v>
      </c>
      <c r="D55" s="72">
        <v>17</v>
      </c>
      <c r="E55" s="73">
        <v>12102584.89</v>
      </c>
      <c r="F55" s="72">
        <v>6</v>
      </c>
      <c r="G55" s="73">
        <v>2296697.4</v>
      </c>
      <c r="H55" s="74">
        <f t="shared" si="5"/>
        <v>35.294117647058826</v>
      </c>
      <c r="I55" s="75">
        <f t="shared" si="6"/>
        <v>18.976916261068258</v>
      </c>
    </row>
    <row r="56" spans="1:9" ht="25.5">
      <c r="A56" s="234"/>
      <c r="B56" s="22" t="s">
        <v>119</v>
      </c>
      <c r="C56" s="142" t="s">
        <v>178</v>
      </c>
      <c r="D56" s="72">
        <v>3</v>
      </c>
      <c r="E56" s="73">
        <v>1083820</v>
      </c>
      <c r="F56" s="72">
        <v>3</v>
      </c>
      <c r="G56" s="73">
        <v>1083820</v>
      </c>
      <c r="H56" s="74">
        <f t="shared" si="5"/>
        <v>100</v>
      </c>
      <c r="I56" s="75">
        <f t="shared" si="6"/>
        <v>100</v>
      </c>
    </row>
    <row r="57" spans="1:9" ht="12.75">
      <c r="A57" s="234"/>
      <c r="B57" s="22" t="s">
        <v>120</v>
      </c>
      <c r="C57" s="143" t="s">
        <v>179</v>
      </c>
      <c r="D57" s="83"/>
      <c r="E57" s="84"/>
      <c r="F57" s="83"/>
      <c r="G57" s="84"/>
      <c r="H57" s="95"/>
      <c r="I57" s="96"/>
    </row>
    <row r="58" spans="1:9" ht="25.5">
      <c r="A58" s="234"/>
      <c r="B58" s="22" t="s">
        <v>121</v>
      </c>
      <c r="C58" s="142" t="s">
        <v>180</v>
      </c>
      <c r="D58" s="72">
        <v>2263</v>
      </c>
      <c r="E58" s="73">
        <v>12375026.38</v>
      </c>
      <c r="F58" s="72">
        <v>298</v>
      </c>
      <c r="G58" s="73">
        <v>645712.73</v>
      </c>
      <c r="H58" s="74">
        <f aca="true" t="shared" si="7" ref="H58:H74">F58/D58*100</f>
        <v>13.16836058329651</v>
      </c>
      <c r="I58" s="75">
        <f aca="true" t="shared" si="8" ref="I58:I74">G58/E58*100</f>
        <v>5.217869523442583</v>
      </c>
    </row>
    <row r="59" spans="1:9" ht="25.5">
      <c r="A59" s="234"/>
      <c r="B59" s="22" t="s">
        <v>122</v>
      </c>
      <c r="C59" s="71" t="s">
        <v>181</v>
      </c>
      <c r="D59" s="72">
        <v>11</v>
      </c>
      <c r="E59" s="73">
        <v>2571.71</v>
      </c>
      <c r="F59" s="72">
        <v>11</v>
      </c>
      <c r="G59" s="73">
        <v>2571.71</v>
      </c>
      <c r="H59" s="74">
        <f t="shared" si="7"/>
        <v>100</v>
      </c>
      <c r="I59" s="75">
        <f t="shared" si="8"/>
        <v>100</v>
      </c>
    </row>
    <row r="60" spans="1:9" ht="25.5">
      <c r="A60" s="234"/>
      <c r="B60" s="22" t="s">
        <v>123</v>
      </c>
      <c r="C60" s="71" t="s">
        <v>182</v>
      </c>
      <c r="D60" s="72">
        <v>21</v>
      </c>
      <c r="E60" s="73">
        <v>19006.1</v>
      </c>
      <c r="F60" s="72">
        <v>21</v>
      </c>
      <c r="G60" s="73">
        <v>19006.1</v>
      </c>
      <c r="H60" s="74">
        <f t="shared" si="7"/>
        <v>100</v>
      </c>
      <c r="I60" s="75">
        <f t="shared" si="8"/>
        <v>100</v>
      </c>
    </row>
    <row r="61" spans="1:9" ht="25.5">
      <c r="A61" s="234"/>
      <c r="B61" s="22" t="s">
        <v>124</v>
      </c>
      <c r="C61" s="71" t="s">
        <v>183</v>
      </c>
      <c r="D61" s="72">
        <v>2</v>
      </c>
      <c r="E61" s="73">
        <v>4305.9</v>
      </c>
      <c r="F61" s="72">
        <v>2</v>
      </c>
      <c r="G61" s="73">
        <v>4305.9</v>
      </c>
      <c r="H61" s="74">
        <f t="shared" si="7"/>
        <v>100</v>
      </c>
      <c r="I61" s="75">
        <f t="shared" si="8"/>
        <v>100</v>
      </c>
    </row>
    <row r="62" spans="1:9" ht="25.5">
      <c r="A62" s="234"/>
      <c r="B62" s="22" t="s">
        <v>125</v>
      </c>
      <c r="C62" s="71" t="s">
        <v>184</v>
      </c>
      <c r="D62" s="72">
        <v>2</v>
      </c>
      <c r="E62" s="73">
        <v>115480</v>
      </c>
      <c r="F62" s="72">
        <v>1</v>
      </c>
      <c r="G62" s="73">
        <v>700</v>
      </c>
      <c r="H62" s="74">
        <f t="shared" si="7"/>
        <v>50</v>
      </c>
      <c r="I62" s="75">
        <f t="shared" si="8"/>
        <v>0.6061655697956356</v>
      </c>
    </row>
    <row r="63" spans="1:9" ht="38.25">
      <c r="A63" s="234"/>
      <c r="B63" s="22" t="s">
        <v>126</v>
      </c>
      <c r="C63" s="71" t="s">
        <v>185</v>
      </c>
      <c r="D63" s="72">
        <v>3</v>
      </c>
      <c r="E63" s="73">
        <v>61064.57</v>
      </c>
      <c r="F63" s="72">
        <v>2</v>
      </c>
      <c r="G63" s="73">
        <v>17141.3</v>
      </c>
      <c r="H63" s="74">
        <f t="shared" si="7"/>
        <v>66.66666666666666</v>
      </c>
      <c r="I63" s="75">
        <f t="shared" si="8"/>
        <v>28.070778194294988</v>
      </c>
    </row>
    <row r="64" spans="1:9" ht="25.5">
      <c r="A64" s="234"/>
      <c r="B64" s="22" t="s">
        <v>127</v>
      </c>
      <c r="C64" s="71" t="s">
        <v>186</v>
      </c>
      <c r="D64" s="72">
        <v>1353</v>
      </c>
      <c r="E64" s="73">
        <v>1100339</v>
      </c>
      <c r="F64" s="72">
        <v>9</v>
      </c>
      <c r="G64" s="73">
        <v>82816.4</v>
      </c>
      <c r="H64" s="74">
        <f t="shared" si="7"/>
        <v>0.6651884700665188</v>
      </c>
      <c r="I64" s="75">
        <f t="shared" si="8"/>
        <v>7.526444123129326</v>
      </c>
    </row>
    <row r="65" spans="1:9" ht="25.5">
      <c r="A65" s="234"/>
      <c r="B65" s="22" t="s">
        <v>128</v>
      </c>
      <c r="C65" s="90" t="s">
        <v>187</v>
      </c>
      <c r="D65" s="91">
        <v>4</v>
      </c>
      <c r="E65" s="92">
        <v>186000</v>
      </c>
      <c r="F65" s="91">
        <v>0</v>
      </c>
      <c r="G65" s="92">
        <v>0</v>
      </c>
      <c r="H65" s="93">
        <f t="shared" si="7"/>
        <v>0</v>
      </c>
      <c r="I65" s="94">
        <f t="shared" si="8"/>
        <v>0</v>
      </c>
    </row>
    <row r="66" spans="1:9" ht="38.25">
      <c r="A66" s="234"/>
      <c r="B66" s="22" t="s">
        <v>129</v>
      </c>
      <c r="C66" s="71" t="s">
        <v>188</v>
      </c>
      <c r="D66" s="72">
        <v>1426</v>
      </c>
      <c r="E66" s="73">
        <v>830465.97</v>
      </c>
      <c r="F66" s="72">
        <v>903</v>
      </c>
      <c r="G66" s="73">
        <v>235529</v>
      </c>
      <c r="H66" s="74">
        <f t="shared" si="7"/>
        <v>63.323983169705464</v>
      </c>
      <c r="I66" s="75">
        <f t="shared" si="8"/>
        <v>28.361065776120846</v>
      </c>
    </row>
    <row r="67" spans="1:9" ht="12.75">
      <c r="A67" s="234"/>
      <c r="B67" s="22" t="s">
        <v>130</v>
      </c>
      <c r="C67" s="90" t="s">
        <v>189</v>
      </c>
      <c r="D67" s="91">
        <v>1505</v>
      </c>
      <c r="E67" s="92">
        <v>1241268</v>
      </c>
      <c r="F67" s="91">
        <v>0</v>
      </c>
      <c r="G67" s="92">
        <v>0</v>
      </c>
      <c r="H67" s="93">
        <f t="shared" si="7"/>
        <v>0</v>
      </c>
      <c r="I67" s="94">
        <f t="shared" si="8"/>
        <v>0</v>
      </c>
    </row>
    <row r="68" spans="1:9" ht="25.5">
      <c r="A68" s="234"/>
      <c r="B68" s="22" t="s">
        <v>131</v>
      </c>
      <c r="C68" s="90" t="s">
        <v>190</v>
      </c>
      <c r="D68" s="91">
        <v>1036</v>
      </c>
      <c r="E68" s="92">
        <v>996927</v>
      </c>
      <c r="F68" s="91">
        <v>0</v>
      </c>
      <c r="G68" s="92">
        <v>0</v>
      </c>
      <c r="H68" s="93">
        <f t="shared" si="7"/>
        <v>0</v>
      </c>
      <c r="I68" s="94">
        <f t="shared" si="8"/>
        <v>0</v>
      </c>
    </row>
    <row r="69" spans="1:9" ht="20.25" customHeight="1">
      <c r="A69" s="234"/>
      <c r="B69" s="22" t="s">
        <v>132</v>
      </c>
      <c r="C69" s="71" t="s">
        <v>191</v>
      </c>
      <c r="D69" s="72">
        <v>26</v>
      </c>
      <c r="E69" s="73">
        <v>31071</v>
      </c>
      <c r="F69" s="72">
        <v>26</v>
      </c>
      <c r="G69" s="73">
        <v>31071</v>
      </c>
      <c r="H69" s="74">
        <f t="shared" si="7"/>
        <v>100</v>
      </c>
      <c r="I69" s="75">
        <f t="shared" si="8"/>
        <v>100</v>
      </c>
    </row>
    <row r="70" spans="1:9" ht="25.5">
      <c r="A70" s="234"/>
      <c r="B70" s="22" t="s">
        <v>133</v>
      </c>
      <c r="C70" s="90" t="s">
        <v>192</v>
      </c>
      <c r="D70" s="91">
        <v>1</v>
      </c>
      <c r="E70" s="92">
        <v>165970</v>
      </c>
      <c r="F70" s="91">
        <v>0</v>
      </c>
      <c r="G70" s="92">
        <v>0</v>
      </c>
      <c r="H70" s="93">
        <f t="shared" si="7"/>
        <v>0</v>
      </c>
      <c r="I70" s="94">
        <f t="shared" si="8"/>
        <v>0</v>
      </c>
    </row>
    <row r="71" spans="1:9" ht="25.5">
      <c r="A71" s="234"/>
      <c r="B71" s="22" t="s">
        <v>134</v>
      </c>
      <c r="C71" s="90" t="s">
        <v>193</v>
      </c>
      <c r="D71" s="91">
        <v>3511</v>
      </c>
      <c r="E71" s="92">
        <v>2816571.9</v>
      </c>
      <c r="F71" s="91">
        <v>0</v>
      </c>
      <c r="G71" s="92">
        <v>0</v>
      </c>
      <c r="H71" s="93">
        <f t="shared" si="7"/>
        <v>0</v>
      </c>
      <c r="I71" s="94">
        <f t="shared" si="8"/>
        <v>0</v>
      </c>
    </row>
    <row r="72" spans="1:9" ht="19.5" customHeight="1">
      <c r="A72" s="234"/>
      <c r="B72" s="22" t="s">
        <v>135</v>
      </c>
      <c r="C72" s="71" t="s">
        <v>194</v>
      </c>
      <c r="D72" s="72">
        <v>947</v>
      </c>
      <c r="E72" s="73">
        <v>418785</v>
      </c>
      <c r="F72" s="72">
        <v>68</v>
      </c>
      <c r="G72" s="73">
        <v>35677.19</v>
      </c>
      <c r="H72" s="74">
        <f t="shared" si="7"/>
        <v>7.1805702217529035</v>
      </c>
      <c r="I72" s="75">
        <f t="shared" si="8"/>
        <v>8.519213916448775</v>
      </c>
    </row>
    <row r="73" spans="1:9" ht="38.25">
      <c r="A73" s="234"/>
      <c r="B73" s="22" t="s">
        <v>136</v>
      </c>
      <c r="C73" s="71" t="s">
        <v>196</v>
      </c>
      <c r="D73" s="72">
        <v>3</v>
      </c>
      <c r="E73" s="73">
        <v>49938.35</v>
      </c>
      <c r="F73" s="72">
        <v>3</v>
      </c>
      <c r="G73" s="73">
        <v>49938.35</v>
      </c>
      <c r="H73" s="74">
        <f t="shared" si="7"/>
        <v>100</v>
      </c>
      <c r="I73" s="75">
        <f t="shared" si="8"/>
        <v>100</v>
      </c>
    </row>
    <row r="74" spans="1:9" ht="25.5">
      <c r="A74" s="234"/>
      <c r="B74" s="22" t="s">
        <v>137</v>
      </c>
      <c r="C74" s="71" t="s">
        <v>195</v>
      </c>
      <c r="D74" s="72">
        <v>711</v>
      </c>
      <c r="E74" s="73">
        <v>374867.19</v>
      </c>
      <c r="F74" s="72">
        <v>223</v>
      </c>
      <c r="G74" s="73">
        <v>24087.65</v>
      </c>
      <c r="H74" s="74">
        <f t="shared" si="7"/>
        <v>31.364275668073137</v>
      </c>
      <c r="I74" s="75">
        <f t="shared" si="8"/>
        <v>6.425649041197764</v>
      </c>
    </row>
    <row r="75" spans="1:9" ht="25.5">
      <c r="A75" s="234"/>
      <c r="B75" s="22" t="s">
        <v>140</v>
      </c>
      <c r="C75" s="82" t="s">
        <v>197</v>
      </c>
      <c r="D75" s="83"/>
      <c r="E75" s="144"/>
      <c r="F75" s="83"/>
      <c r="G75" s="144"/>
      <c r="H75" s="95"/>
      <c r="I75" s="96"/>
    </row>
    <row r="76" spans="1:9" ht="18.75" customHeight="1">
      <c r="A76" s="234"/>
      <c r="B76" s="22" t="s">
        <v>143</v>
      </c>
      <c r="C76" s="82" t="s">
        <v>198</v>
      </c>
      <c r="D76" s="83"/>
      <c r="E76" s="84"/>
      <c r="F76" s="83"/>
      <c r="G76" s="84"/>
      <c r="H76" s="95"/>
      <c r="I76" s="96"/>
    </row>
    <row r="77" spans="1:9" ht="25.5">
      <c r="A77" s="234"/>
      <c r="B77" s="22" t="s">
        <v>147</v>
      </c>
      <c r="C77" s="82" t="s">
        <v>199</v>
      </c>
      <c r="D77" s="83"/>
      <c r="E77" s="84"/>
      <c r="F77" s="83"/>
      <c r="G77" s="84"/>
      <c r="H77" s="95"/>
      <c r="I77" s="96"/>
    </row>
    <row r="78" spans="1:9" ht="18.75" customHeight="1">
      <c r="A78" s="234"/>
      <c r="B78" s="22" t="s">
        <v>148</v>
      </c>
      <c r="C78" s="71" t="s">
        <v>200</v>
      </c>
      <c r="D78" s="72">
        <v>121</v>
      </c>
      <c r="E78" s="73">
        <v>20142114</v>
      </c>
      <c r="F78" s="72">
        <v>4</v>
      </c>
      <c r="G78" s="73">
        <v>2665300</v>
      </c>
      <c r="H78" s="74">
        <f aca="true" t="shared" si="9" ref="H78:I80">F78/D78*100</f>
        <v>3.3057851239669422</v>
      </c>
      <c r="I78" s="75">
        <f t="shared" si="9"/>
        <v>13.232474009431186</v>
      </c>
    </row>
    <row r="79" spans="1:9" ht="19.5" customHeight="1">
      <c r="A79" s="234"/>
      <c r="B79" s="22" t="s">
        <v>149</v>
      </c>
      <c r="C79" s="71" t="s">
        <v>58</v>
      </c>
      <c r="D79" s="72">
        <v>183</v>
      </c>
      <c r="E79" s="73">
        <v>20142114</v>
      </c>
      <c r="F79" s="72">
        <v>17</v>
      </c>
      <c r="G79" s="73">
        <v>3623397.1</v>
      </c>
      <c r="H79" s="74">
        <f t="shared" si="9"/>
        <v>9.289617486338798</v>
      </c>
      <c r="I79" s="75">
        <f t="shared" si="9"/>
        <v>17.989159926311608</v>
      </c>
    </row>
    <row r="80" spans="1:9" ht="18" customHeight="1">
      <c r="A80" s="234"/>
      <c r="B80" s="22" t="s">
        <v>150</v>
      </c>
      <c r="C80" s="116" t="s">
        <v>60</v>
      </c>
      <c r="D80" s="97">
        <v>67</v>
      </c>
      <c r="E80" s="98">
        <v>2521940</v>
      </c>
      <c r="F80" s="97">
        <v>1</v>
      </c>
      <c r="G80" s="98">
        <v>338286</v>
      </c>
      <c r="H80" s="105">
        <f t="shared" si="9"/>
        <v>1.4925373134328357</v>
      </c>
      <c r="I80" s="106">
        <f t="shared" si="9"/>
        <v>13.41372118289888</v>
      </c>
    </row>
    <row r="81" spans="1:9" ht="27.75" customHeight="1">
      <c r="A81" s="234"/>
      <c r="B81" s="22" t="s">
        <v>151</v>
      </c>
      <c r="C81" s="145" t="s">
        <v>201</v>
      </c>
      <c r="D81" s="72">
        <v>207</v>
      </c>
      <c r="E81" s="73">
        <v>18988454</v>
      </c>
      <c r="F81" s="72">
        <v>66</v>
      </c>
      <c r="G81" s="73">
        <v>15725000</v>
      </c>
      <c r="H81" s="99">
        <f>F81/D81*100</f>
        <v>31.88405797101449</v>
      </c>
      <c r="I81" s="146">
        <f>G81/E81*100</f>
        <v>82.8134823403738</v>
      </c>
    </row>
    <row r="82" spans="1:9" ht="12.75">
      <c r="A82" s="23"/>
      <c r="B82" s="22" t="s">
        <v>152</v>
      </c>
      <c r="C82" s="137" t="s">
        <v>210</v>
      </c>
      <c r="D82" s="88">
        <v>25</v>
      </c>
      <c r="E82" s="89">
        <v>15831199.68</v>
      </c>
      <c r="F82" s="88">
        <v>2</v>
      </c>
      <c r="G82" s="89">
        <v>386736.2</v>
      </c>
      <c r="H82" s="147">
        <f aca="true" t="shared" si="10" ref="H82:H144">F82/D82*100</f>
        <v>8</v>
      </c>
      <c r="I82" s="75">
        <f aca="true" t="shared" si="11" ref="I82:I144">G82/E82*100</f>
        <v>2.442873615501008</v>
      </c>
    </row>
    <row r="83" spans="1:9" ht="12.75">
      <c r="A83" s="23"/>
      <c r="B83" s="22" t="s">
        <v>153</v>
      </c>
      <c r="C83" s="71" t="s">
        <v>211</v>
      </c>
      <c r="D83" s="72">
        <v>2</v>
      </c>
      <c r="E83" s="73">
        <v>355390.69</v>
      </c>
      <c r="F83" s="72">
        <v>2</v>
      </c>
      <c r="G83" s="73">
        <v>355390.69</v>
      </c>
      <c r="H83" s="146">
        <f t="shared" si="10"/>
        <v>100</v>
      </c>
      <c r="I83" s="100">
        <f t="shared" si="11"/>
        <v>100</v>
      </c>
    </row>
    <row r="84" spans="1:9" ht="12.75">
      <c r="A84" s="23"/>
      <c r="B84" s="22" t="s">
        <v>154</v>
      </c>
      <c r="C84" s="77" t="s">
        <v>212</v>
      </c>
      <c r="D84" s="78">
        <v>8</v>
      </c>
      <c r="E84" s="79">
        <v>7885316</v>
      </c>
      <c r="F84" s="78">
        <v>0</v>
      </c>
      <c r="G84" s="79">
        <v>0</v>
      </c>
      <c r="H84" s="148">
        <f t="shared" si="10"/>
        <v>0</v>
      </c>
      <c r="I84" s="149">
        <f t="shared" si="11"/>
        <v>0</v>
      </c>
    </row>
    <row r="85" spans="1:9" ht="12.75">
      <c r="A85" s="23"/>
      <c r="B85" s="22" t="s">
        <v>155</v>
      </c>
      <c r="C85" s="71" t="s">
        <v>42</v>
      </c>
      <c r="D85" s="72">
        <v>10</v>
      </c>
      <c r="E85" s="73">
        <v>721006.56</v>
      </c>
      <c r="F85" s="72">
        <v>2</v>
      </c>
      <c r="G85" s="73">
        <v>530299.16</v>
      </c>
      <c r="H85" s="146">
        <f t="shared" si="10"/>
        <v>20</v>
      </c>
      <c r="I85" s="100">
        <f t="shared" si="11"/>
        <v>73.54983843697622</v>
      </c>
    </row>
    <row r="86" spans="1:9" ht="13.5" thickBot="1">
      <c r="A86" s="23"/>
      <c r="B86" s="22" t="s">
        <v>157</v>
      </c>
      <c r="C86" s="150" t="s">
        <v>213</v>
      </c>
      <c r="D86" s="151">
        <v>2</v>
      </c>
      <c r="E86" s="152">
        <v>23371.22</v>
      </c>
      <c r="F86" s="151">
        <v>2</v>
      </c>
      <c r="G86" s="152">
        <v>23371.22</v>
      </c>
      <c r="H86" s="153">
        <f t="shared" si="10"/>
        <v>100</v>
      </c>
      <c r="I86" s="154">
        <f t="shared" si="11"/>
        <v>100</v>
      </c>
    </row>
    <row r="87" spans="1:9" ht="12.75">
      <c r="A87" s="23"/>
      <c r="B87" s="22" t="s">
        <v>204</v>
      </c>
      <c r="C87" s="155" t="s">
        <v>214</v>
      </c>
      <c r="D87" s="156">
        <v>35</v>
      </c>
      <c r="E87" s="157">
        <v>5227462.54</v>
      </c>
      <c r="F87" s="156">
        <v>4</v>
      </c>
      <c r="G87" s="157">
        <v>1636449.2</v>
      </c>
      <c r="H87" s="158">
        <f t="shared" si="10"/>
        <v>11.428571428571429</v>
      </c>
      <c r="I87" s="159">
        <f t="shared" si="11"/>
        <v>31.304847954013265</v>
      </c>
    </row>
    <row r="88" spans="1:9" ht="12.75">
      <c r="A88" s="23"/>
      <c r="B88" s="22" t="s">
        <v>205</v>
      </c>
      <c r="C88" s="71" t="s">
        <v>215</v>
      </c>
      <c r="D88" s="72">
        <v>5</v>
      </c>
      <c r="E88" s="73">
        <v>2623343</v>
      </c>
      <c r="F88" s="72">
        <v>5</v>
      </c>
      <c r="G88" s="73">
        <v>2623343</v>
      </c>
      <c r="H88" s="146">
        <f t="shared" si="10"/>
        <v>100</v>
      </c>
      <c r="I88" s="100">
        <f t="shared" si="11"/>
        <v>100</v>
      </c>
    </row>
    <row r="89" spans="1:9" ht="12.75">
      <c r="A89" s="23"/>
      <c r="B89" s="22" t="s">
        <v>206</v>
      </c>
      <c r="C89" s="71" t="s">
        <v>216</v>
      </c>
      <c r="D89" s="72">
        <v>1</v>
      </c>
      <c r="E89" s="73">
        <v>2686.66</v>
      </c>
      <c r="F89" s="72">
        <v>1</v>
      </c>
      <c r="G89" s="73">
        <v>2686.66</v>
      </c>
      <c r="H89" s="146">
        <f t="shared" si="10"/>
        <v>100</v>
      </c>
      <c r="I89" s="100">
        <f t="shared" si="11"/>
        <v>100</v>
      </c>
    </row>
    <row r="90" spans="1:9" ht="12.75">
      <c r="A90" s="23"/>
      <c r="B90" s="22" t="s">
        <v>207</v>
      </c>
      <c r="C90" s="71" t="s">
        <v>217</v>
      </c>
      <c r="D90" s="72">
        <v>25</v>
      </c>
      <c r="E90" s="73">
        <v>4203887.36</v>
      </c>
      <c r="F90" s="72">
        <v>5</v>
      </c>
      <c r="G90" s="73">
        <v>3256548.3</v>
      </c>
      <c r="H90" s="146">
        <f t="shared" si="10"/>
        <v>20</v>
      </c>
      <c r="I90" s="100">
        <f t="shared" si="11"/>
        <v>77.46516547960029</v>
      </c>
    </row>
    <row r="91" spans="1:9" ht="13.5" thickBot="1">
      <c r="A91" s="23"/>
      <c r="B91" s="22" t="s">
        <v>208</v>
      </c>
      <c r="C91" s="160" t="s">
        <v>218</v>
      </c>
      <c r="D91" s="161"/>
      <c r="E91" s="162"/>
      <c r="F91" s="161"/>
      <c r="G91" s="162"/>
      <c r="H91" s="163"/>
      <c r="I91" s="164"/>
    </row>
    <row r="92" spans="1:9" ht="12.75">
      <c r="A92" s="23"/>
      <c r="B92" s="22" t="s">
        <v>209</v>
      </c>
      <c r="C92" s="155" t="s">
        <v>219</v>
      </c>
      <c r="D92" s="156">
        <v>19</v>
      </c>
      <c r="E92" s="157">
        <v>1764374.8</v>
      </c>
      <c r="F92" s="156">
        <v>3</v>
      </c>
      <c r="G92" s="157">
        <v>927667.77</v>
      </c>
      <c r="H92" s="158">
        <f t="shared" si="10"/>
        <v>15.789473684210526</v>
      </c>
      <c r="I92" s="159">
        <f t="shared" si="11"/>
        <v>52.57770457841497</v>
      </c>
    </row>
    <row r="93" spans="1:9" ht="12.75">
      <c r="A93" s="23"/>
      <c r="B93" s="22" t="s">
        <v>221</v>
      </c>
      <c r="C93" s="71" t="s">
        <v>220</v>
      </c>
      <c r="D93" s="72">
        <v>15</v>
      </c>
      <c r="E93" s="73">
        <v>228300.15</v>
      </c>
      <c r="F93" s="72">
        <v>15</v>
      </c>
      <c r="G93" s="73">
        <v>228300.15</v>
      </c>
      <c r="H93" s="146">
        <f t="shared" si="10"/>
        <v>100</v>
      </c>
      <c r="I93" s="100">
        <f t="shared" si="11"/>
        <v>100</v>
      </c>
    </row>
    <row r="94" spans="1:9" ht="12.75">
      <c r="A94" s="23"/>
      <c r="B94" s="22" t="s">
        <v>222</v>
      </c>
      <c r="C94" s="71" t="s">
        <v>55</v>
      </c>
      <c r="D94" s="72">
        <v>5</v>
      </c>
      <c r="E94" s="73">
        <v>4681331.7</v>
      </c>
      <c r="F94" s="72">
        <v>3</v>
      </c>
      <c r="G94" s="73">
        <v>4628117.8</v>
      </c>
      <c r="H94" s="146">
        <f t="shared" si="10"/>
        <v>60</v>
      </c>
      <c r="I94" s="100">
        <f t="shared" si="11"/>
        <v>98.86327431145287</v>
      </c>
    </row>
    <row r="95" spans="1:9" ht="12.75">
      <c r="A95" s="23"/>
      <c r="B95" s="22" t="s">
        <v>223</v>
      </c>
      <c r="C95" s="71" t="s">
        <v>230</v>
      </c>
      <c r="D95" s="72">
        <v>3</v>
      </c>
      <c r="E95" s="73">
        <v>3320000</v>
      </c>
      <c r="F95" s="72">
        <v>3</v>
      </c>
      <c r="G95" s="73">
        <v>3320000</v>
      </c>
      <c r="H95" s="146">
        <f t="shared" si="10"/>
        <v>100</v>
      </c>
      <c r="I95" s="100">
        <f t="shared" si="11"/>
        <v>100</v>
      </c>
    </row>
    <row r="96" spans="1:9" ht="12.75">
      <c r="A96" s="23"/>
      <c r="B96" s="22" t="s">
        <v>224</v>
      </c>
      <c r="C96" s="71" t="s">
        <v>231</v>
      </c>
      <c r="D96" s="72">
        <v>3</v>
      </c>
      <c r="E96" s="73">
        <v>2750596</v>
      </c>
      <c r="F96" s="72">
        <v>3</v>
      </c>
      <c r="G96" s="73">
        <v>2750596</v>
      </c>
      <c r="H96" s="146">
        <f t="shared" si="10"/>
        <v>100</v>
      </c>
      <c r="I96" s="100">
        <f t="shared" si="11"/>
        <v>100</v>
      </c>
    </row>
    <row r="97" spans="1:9" ht="12.75">
      <c r="A97" s="23"/>
      <c r="B97" s="22" t="s">
        <v>225</v>
      </c>
      <c r="C97" s="71" t="s">
        <v>47</v>
      </c>
      <c r="D97" s="72">
        <v>42</v>
      </c>
      <c r="E97" s="73">
        <v>5239255.65</v>
      </c>
      <c r="F97" s="72">
        <v>1</v>
      </c>
      <c r="G97" s="73">
        <v>278086.72</v>
      </c>
      <c r="H97" s="146">
        <f t="shared" si="10"/>
        <v>2.380952380952381</v>
      </c>
      <c r="I97" s="100">
        <f t="shared" si="11"/>
        <v>5.307752447621065</v>
      </c>
    </row>
    <row r="98" spans="1:9" ht="12.75">
      <c r="A98" s="23"/>
      <c r="B98" s="22" t="s">
        <v>226</v>
      </c>
      <c r="C98" s="82" t="s">
        <v>232</v>
      </c>
      <c r="D98" s="83"/>
      <c r="E98" s="84"/>
      <c r="F98" s="83"/>
      <c r="G98" s="84"/>
      <c r="H98" s="131"/>
      <c r="I98" s="86"/>
    </row>
    <row r="99" spans="1:9" ht="13.5" thickBot="1">
      <c r="A99" s="23"/>
      <c r="B99" s="22" t="s">
        <v>227</v>
      </c>
      <c r="C99" s="160" t="s">
        <v>233</v>
      </c>
      <c r="D99" s="161"/>
      <c r="E99" s="162"/>
      <c r="F99" s="161"/>
      <c r="G99" s="162"/>
      <c r="H99" s="163"/>
      <c r="I99" s="164"/>
    </row>
    <row r="100" spans="1:9" ht="12.75">
      <c r="A100" s="23"/>
      <c r="B100" s="22" t="s">
        <v>228</v>
      </c>
      <c r="C100" s="155" t="s">
        <v>234</v>
      </c>
      <c r="D100" s="156">
        <v>1</v>
      </c>
      <c r="E100" s="157">
        <v>444541.314</v>
      </c>
      <c r="F100" s="156">
        <v>1</v>
      </c>
      <c r="G100" s="157">
        <v>444541.314</v>
      </c>
      <c r="H100" s="158">
        <f t="shared" si="10"/>
        <v>100</v>
      </c>
      <c r="I100" s="159">
        <f t="shared" si="11"/>
        <v>100</v>
      </c>
    </row>
    <row r="101" spans="1:9" ht="12.75">
      <c r="A101" s="23"/>
      <c r="B101" s="22" t="s">
        <v>229</v>
      </c>
      <c r="C101" s="71" t="s">
        <v>25</v>
      </c>
      <c r="D101" s="72">
        <v>190</v>
      </c>
      <c r="E101" s="73">
        <v>6393163.56</v>
      </c>
      <c r="F101" s="72">
        <v>24</v>
      </c>
      <c r="G101" s="73">
        <v>5437447</v>
      </c>
      <c r="H101" s="146">
        <f t="shared" si="10"/>
        <v>12.631578947368421</v>
      </c>
      <c r="I101" s="100">
        <f t="shared" si="11"/>
        <v>85.05096027920175</v>
      </c>
    </row>
    <row r="102" spans="1:9" ht="12.75">
      <c r="A102" s="23"/>
      <c r="B102" s="22">
        <v>100</v>
      </c>
      <c r="C102" s="71" t="s">
        <v>46</v>
      </c>
      <c r="D102" s="72">
        <v>508</v>
      </c>
      <c r="E102" s="73">
        <v>3073875</v>
      </c>
      <c r="F102" s="72">
        <v>5</v>
      </c>
      <c r="G102" s="73">
        <v>2637510</v>
      </c>
      <c r="H102" s="146">
        <f t="shared" si="10"/>
        <v>0.984251968503937</v>
      </c>
      <c r="I102" s="100">
        <f t="shared" si="11"/>
        <v>85.80407466146151</v>
      </c>
    </row>
    <row r="103" spans="1:9" ht="12.75">
      <c r="A103" s="23"/>
      <c r="B103" s="22">
        <v>101</v>
      </c>
      <c r="C103" s="71" t="s">
        <v>235</v>
      </c>
      <c r="D103" s="72">
        <v>37</v>
      </c>
      <c r="E103" s="73">
        <v>11731667.2</v>
      </c>
      <c r="F103" s="72">
        <v>2</v>
      </c>
      <c r="G103" s="73">
        <v>2494192</v>
      </c>
      <c r="H103" s="146">
        <f t="shared" si="10"/>
        <v>5.405405405405405</v>
      </c>
      <c r="I103" s="100">
        <f t="shared" si="11"/>
        <v>21.260337149693438</v>
      </c>
    </row>
    <row r="104" spans="1:9" ht="12.75">
      <c r="A104" s="23"/>
      <c r="B104" s="22">
        <v>102</v>
      </c>
      <c r="C104" s="71" t="s">
        <v>236</v>
      </c>
      <c r="D104" s="72">
        <v>1</v>
      </c>
      <c r="E104" s="73">
        <v>2471000</v>
      </c>
      <c r="F104" s="72">
        <v>1</v>
      </c>
      <c r="G104" s="73">
        <v>2471000</v>
      </c>
      <c r="H104" s="146">
        <f t="shared" si="10"/>
        <v>100</v>
      </c>
      <c r="I104" s="100">
        <f t="shared" si="11"/>
        <v>100</v>
      </c>
    </row>
    <row r="105" spans="1:9" ht="12.75">
      <c r="A105" s="23"/>
      <c r="B105" s="22">
        <v>103</v>
      </c>
      <c r="C105" s="71" t="s">
        <v>33</v>
      </c>
      <c r="D105" s="72">
        <v>13</v>
      </c>
      <c r="E105" s="73">
        <v>2555785.49</v>
      </c>
      <c r="F105" s="72">
        <v>1</v>
      </c>
      <c r="G105" s="73">
        <v>1754590</v>
      </c>
      <c r="H105" s="146">
        <f t="shared" si="10"/>
        <v>7.6923076923076925</v>
      </c>
      <c r="I105" s="100">
        <f t="shared" si="11"/>
        <v>68.6516926739419</v>
      </c>
    </row>
    <row r="106" spans="1:9" ht="12.75">
      <c r="A106" s="23"/>
      <c r="B106" s="22">
        <v>104</v>
      </c>
      <c r="C106" s="71" t="s">
        <v>237</v>
      </c>
      <c r="D106" s="72">
        <v>5</v>
      </c>
      <c r="E106" s="73">
        <v>3885407</v>
      </c>
      <c r="F106" s="72">
        <v>5</v>
      </c>
      <c r="G106" s="73">
        <v>3885407</v>
      </c>
      <c r="H106" s="146">
        <f t="shared" si="10"/>
        <v>100</v>
      </c>
      <c r="I106" s="100">
        <f t="shared" si="11"/>
        <v>100</v>
      </c>
    </row>
    <row r="107" spans="1:9" ht="12.75">
      <c r="A107" s="23"/>
      <c r="B107" s="22">
        <v>105</v>
      </c>
      <c r="C107" s="71" t="s">
        <v>238</v>
      </c>
      <c r="D107" s="72">
        <v>16</v>
      </c>
      <c r="E107" s="73">
        <v>3361879.23</v>
      </c>
      <c r="F107" s="72">
        <v>4</v>
      </c>
      <c r="G107" s="73">
        <v>2053970.3</v>
      </c>
      <c r="H107" s="146">
        <f t="shared" si="10"/>
        <v>25</v>
      </c>
      <c r="I107" s="100">
        <f t="shared" si="11"/>
        <v>61.09589784401624</v>
      </c>
    </row>
    <row r="108" spans="1:9" ht="12.75">
      <c r="A108" s="23"/>
      <c r="B108" s="22">
        <v>106</v>
      </c>
      <c r="C108" s="71" t="s">
        <v>27</v>
      </c>
      <c r="D108" s="72">
        <v>34</v>
      </c>
      <c r="E108" s="73">
        <v>2247888.59</v>
      </c>
      <c r="F108" s="72">
        <v>1</v>
      </c>
      <c r="G108" s="73">
        <v>45577</v>
      </c>
      <c r="H108" s="146">
        <f t="shared" si="10"/>
        <v>2.941176470588235</v>
      </c>
      <c r="I108" s="100">
        <f t="shared" si="11"/>
        <v>2.0275471036578376</v>
      </c>
    </row>
    <row r="109" spans="1:9" ht="13.5" thickBot="1">
      <c r="A109" s="23"/>
      <c r="B109" s="22">
        <v>107</v>
      </c>
      <c r="C109" s="150" t="s">
        <v>239</v>
      </c>
      <c r="D109" s="151">
        <v>13</v>
      </c>
      <c r="E109" s="152">
        <v>1326664</v>
      </c>
      <c r="F109" s="151">
        <v>4</v>
      </c>
      <c r="G109" s="152">
        <v>121618.27</v>
      </c>
      <c r="H109" s="153">
        <f t="shared" si="10"/>
        <v>30.76923076923077</v>
      </c>
      <c r="I109" s="154">
        <f t="shared" si="11"/>
        <v>9.167224707989362</v>
      </c>
    </row>
    <row r="110" spans="1:9" ht="12.75">
      <c r="A110" s="23"/>
      <c r="B110" s="22">
        <v>108</v>
      </c>
      <c r="C110" s="155" t="s">
        <v>240</v>
      </c>
      <c r="D110" s="156">
        <v>1</v>
      </c>
      <c r="E110" s="157">
        <v>1411622.82</v>
      </c>
      <c r="F110" s="156">
        <v>1</v>
      </c>
      <c r="G110" s="157">
        <v>1411622.82</v>
      </c>
      <c r="H110" s="158">
        <f t="shared" si="10"/>
        <v>100</v>
      </c>
      <c r="I110" s="159">
        <f t="shared" si="11"/>
        <v>100</v>
      </c>
    </row>
    <row r="111" spans="1:9" ht="12.75">
      <c r="A111" s="23"/>
      <c r="B111" s="22">
        <v>109</v>
      </c>
      <c r="C111" s="71" t="s">
        <v>241</v>
      </c>
      <c r="D111" s="72">
        <v>7</v>
      </c>
      <c r="E111" s="73">
        <v>1670798.29</v>
      </c>
      <c r="F111" s="72">
        <v>2</v>
      </c>
      <c r="G111" s="73">
        <v>881211.29</v>
      </c>
      <c r="H111" s="146">
        <f t="shared" si="10"/>
        <v>28.57142857142857</v>
      </c>
      <c r="I111" s="100">
        <f t="shared" si="11"/>
        <v>52.74193152304459</v>
      </c>
    </row>
    <row r="112" spans="1:9" ht="12.75">
      <c r="A112" s="23"/>
      <c r="B112" s="22">
        <v>110</v>
      </c>
      <c r="C112" s="71" t="s">
        <v>242</v>
      </c>
      <c r="D112" s="72">
        <v>18</v>
      </c>
      <c r="E112" s="73">
        <v>646588</v>
      </c>
      <c r="F112" s="72">
        <v>2</v>
      </c>
      <c r="G112" s="73">
        <v>9432</v>
      </c>
      <c r="H112" s="146">
        <f t="shared" si="10"/>
        <v>11.11111111111111</v>
      </c>
      <c r="I112" s="100">
        <f t="shared" si="11"/>
        <v>1.4587341552889939</v>
      </c>
    </row>
    <row r="113" spans="1:9" ht="12.75">
      <c r="A113" s="23"/>
      <c r="B113" s="22">
        <v>111</v>
      </c>
      <c r="C113" s="71" t="s">
        <v>243</v>
      </c>
      <c r="D113" s="72">
        <v>3</v>
      </c>
      <c r="E113" s="73">
        <v>604241</v>
      </c>
      <c r="F113" s="72">
        <v>3</v>
      </c>
      <c r="G113" s="73">
        <v>604241</v>
      </c>
      <c r="H113" s="146">
        <f t="shared" si="10"/>
        <v>100</v>
      </c>
      <c r="I113" s="100">
        <f t="shared" si="11"/>
        <v>100</v>
      </c>
    </row>
    <row r="114" spans="1:9" ht="12.75">
      <c r="A114" s="23"/>
      <c r="B114" s="22">
        <v>112</v>
      </c>
      <c r="C114" s="71" t="s">
        <v>244</v>
      </c>
      <c r="D114" s="72">
        <v>41</v>
      </c>
      <c r="E114" s="73">
        <v>6470844</v>
      </c>
      <c r="F114" s="72">
        <v>3</v>
      </c>
      <c r="G114" s="73">
        <v>4854526.52</v>
      </c>
      <c r="H114" s="146">
        <f t="shared" si="10"/>
        <v>7.317073170731707</v>
      </c>
      <c r="I114" s="100">
        <f t="shared" si="11"/>
        <v>75.02153536694749</v>
      </c>
    </row>
    <row r="115" spans="1:9" ht="12.75">
      <c r="A115" s="23"/>
      <c r="B115" s="22">
        <v>113</v>
      </c>
      <c r="C115" s="90" t="s">
        <v>245</v>
      </c>
      <c r="D115" s="91">
        <v>8</v>
      </c>
      <c r="E115" s="92">
        <v>1506061.8</v>
      </c>
      <c r="F115" s="91">
        <v>0</v>
      </c>
      <c r="G115" s="92">
        <v>0</v>
      </c>
      <c r="H115" s="165">
        <f t="shared" si="10"/>
        <v>0</v>
      </c>
      <c r="I115" s="166">
        <f t="shared" si="11"/>
        <v>0</v>
      </c>
    </row>
    <row r="116" spans="1:9" ht="12.75">
      <c r="A116" s="23"/>
      <c r="B116" s="22">
        <v>114</v>
      </c>
      <c r="C116" s="71" t="s">
        <v>246</v>
      </c>
      <c r="D116" s="72">
        <v>1</v>
      </c>
      <c r="E116" s="73">
        <v>1282817</v>
      </c>
      <c r="F116" s="72">
        <v>1</v>
      </c>
      <c r="G116" s="73">
        <v>1282817</v>
      </c>
      <c r="H116" s="146">
        <f t="shared" si="10"/>
        <v>100</v>
      </c>
      <c r="I116" s="100">
        <f t="shared" si="11"/>
        <v>100</v>
      </c>
    </row>
    <row r="117" spans="1:9" ht="12.75">
      <c r="A117" s="23"/>
      <c r="B117" s="22">
        <v>115</v>
      </c>
      <c r="C117" s="71" t="s">
        <v>247</v>
      </c>
      <c r="D117" s="72">
        <v>14</v>
      </c>
      <c r="E117" s="73">
        <v>4309777</v>
      </c>
      <c r="F117" s="72">
        <v>2</v>
      </c>
      <c r="G117" s="73">
        <v>2014719</v>
      </c>
      <c r="H117" s="146">
        <f t="shared" si="10"/>
        <v>14.285714285714285</v>
      </c>
      <c r="I117" s="100">
        <f t="shared" si="11"/>
        <v>46.747639146990664</v>
      </c>
    </row>
    <row r="118" spans="1:9" ht="12.75">
      <c r="A118" s="23"/>
      <c r="B118" s="22">
        <v>116</v>
      </c>
      <c r="C118" s="71" t="s">
        <v>39</v>
      </c>
      <c r="D118" s="72">
        <v>25</v>
      </c>
      <c r="E118" s="73">
        <v>1683089.6</v>
      </c>
      <c r="F118" s="72">
        <v>1</v>
      </c>
      <c r="G118" s="73">
        <v>1192009.34</v>
      </c>
      <c r="H118" s="146">
        <f t="shared" si="10"/>
        <v>4</v>
      </c>
      <c r="I118" s="100">
        <f t="shared" si="11"/>
        <v>70.82269060423165</v>
      </c>
    </row>
    <row r="119" spans="1:9" ht="12.75">
      <c r="A119" s="23"/>
      <c r="B119" s="22">
        <v>117</v>
      </c>
      <c r="C119" s="71" t="s">
        <v>248</v>
      </c>
      <c r="D119" s="72">
        <v>12</v>
      </c>
      <c r="E119" s="73">
        <v>2306442</v>
      </c>
      <c r="F119" s="72">
        <v>8</v>
      </c>
      <c r="G119" s="73">
        <v>2195261</v>
      </c>
      <c r="H119" s="146">
        <f t="shared" si="10"/>
        <v>66.66666666666666</v>
      </c>
      <c r="I119" s="100">
        <f t="shared" si="11"/>
        <v>95.1795449441174</v>
      </c>
    </row>
    <row r="120" spans="1:9" ht="12.75">
      <c r="A120" s="23"/>
      <c r="B120" s="22">
        <v>118</v>
      </c>
      <c r="C120" s="71" t="s">
        <v>249</v>
      </c>
      <c r="D120" s="72">
        <v>9</v>
      </c>
      <c r="E120" s="73">
        <v>6013034.76</v>
      </c>
      <c r="F120" s="72">
        <v>3</v>
      </c>
      <c r="G120" s="73">
        <v>783261.63</v>
      </c>
      <c r="H120" s="146">
        <f t="shared" si="10"/>
        <v>33.33333333333333</v>
      </c>
      <c r="I120" s="100">
        <f t="shared" si="11"/>
        <v>13.026061901561334</v>
      </c>
    </row>
    <row r="121" spans="1:9" ht="13.5" thickBot="1">
      <c r="A121" s="23"/>
      <c r="B121" s="22">
        <v>119</v>
      </c>
      <c r="C121" s="150" t="s">
        <v>250</v>
      </c>
      <c r="D121" s="151">
        <v>10</v>
      </c>
      <c r="E121" s="152">
        <v>427665.03</v>
      </c>
      <c r="F121" s="151">
        <v>1</v>
      </c>
      <c r="G121" s="152">
        <v>3903.9</v>
      </c>
      <c r="H121" s="153">
        <f t="shared" si="10"/>
        <v>10</v>
      </c>
      <c r="I121" s="154">
        <f t="shared" si="11"/>
        <v>0.9128405939573783</v>
      </c>
    </row>
    <row r="122" spans="1:9" ht="12.75">
      <c r="A122" s="23"/>
      <c r="B122" s="22">
        <v>120</v>
      </c>
      <c r="C122" s="155" t="s">
        <v>251</v>
      </c>
      <c r="D122" s="156">
        <v>4</v>
      </c>
      <c r="E122" s="157">
        <v>2329474.8</v>
      </c>
      <c r="F122" s="156">
        <v>4</v>
      </c>
      <c r="G122" s="157">
        <v>2329474.8</v>
      </c>
      <c r="H122" s="158">
        <f t="shared" si="10"/>
        <v>100</v>
      </c>
      <c r="I122" s="159">
        <f t="shared" si="11"/>
        <v>100</v>
      </c>
    </row>
    <row r="123" spans="1:9" ht="12.75">
      <c r="A123" s="23"/>
      <c r="B123" s="22">
        <v>121</v>
      </c>
      <c r="C123" s="71" t="s">
        <v>252</v>
      </c>
      <c r="D123" s="72">
        <v>1</v>
      </c>
      <c r="E123" s="73">
        <v>1034573</v>
      </c>
      <c r="F123" s="72">
        <v>1</v>
      </c>
      <c r="G123" s="73">
        <v>1034573</v>
      </c>
      <c r="H123" s="146">
        <f t="shared" si="10"/>
        <v>100</v>
      </c>
      <c r="I123" s="100">
        <f t="shared" si="11"/>
        <v>100</v>
      </c>
    </row>
    <row r="124" spans="1:9" ht="12.75">
      <c r="A124" s="23"/>
      <c r="B124" s="22">
        <v>122</v>
      </c>
      <c r="C124" s="71" t="s">
        <v>253</v>
      </c>
      <c r="D124" s="72">
        <v>1</v>
      </c>
      <c r="E124" s="73">
        <v>299090.99</v>
      </c>
      <c r="F124" s="72">
        <v>1</v>
      </c>
      <c r="G124" s="73">
        <v>299090.99</v>
      </c>
      <c r="H124" s="146">
        <f t="shared" si="10"/>
        <v>100</v>
      </c>
      <c r="I124" s="100">
        <f t="shared" si="11"/>
        <v>100</v>
      </c>
    </row>
    <row r="125" spans="1:9" ht="12.75">
      <c r="A125" s="23"/>
      <c r="B125" s="22">
        <v>123</v>
      </c>
      <c r="C125" s="71" t="s">
        <v>254</v>
      </c>
      <c r="D125" s="72">
        <v>1</v>
      </c>
      <c r="E125" s="73">
        <v>410500</v>
      </c>
      <c r="F125" s="72">
        <v>1</v>
      </c>
      <c r="G125" s="73">
        <v>410500</v>
      </c>
      <c r="H125" s="146">
        <f t="shared" si="10"/>
        <v>100</v>
      </c>
      <c r="I125" s="100">
        <f t="shared" si="11"/>
        <v>100</v>
      </c>
    </row>
    <row r="126" spans="1:9" ht="12.75">
      <c r="A126" s="23"/>
      <c r="B126" s="22">
        <v>124</v>
      </c>
      <c r="C126" s="90" t="s">
        <v>45</v>
      </c>
      <c r="D126" s="91">
        <v>14</v>
      </c>
      <c r="E126" s="92">
        <v>232000</v>
      </c>
      <c r="F126" s="91">
        <v>0</v>
      </c>
      <c r="G126" s="92">
        <v>0</v>
      </c>
      <c r="H126" s="165">
        <f t="shared" si="10"/>
        <v>0</v>
      </c>
      <c r="I126" s="166">
        <f t="shared" si="11"/>
        <v>0</v>
      </c>
    </row>
    <row r="127" spans="1:9" ht="12.75">
      <c r="A127" s="23"/>
      <c r="B127" s="22">
        <v>125</v>
      </c>
      <c r="C127" s="71" t="s">
        <v>255</v>
      </c>
      <c r="D127" s="72">
        <v>9</v>
      </c>
      <c r="E127" s="73">
        <v>4898504</v>
      </c>
      <c r="F127" s="72">
        <v>9</v>
      </c>
      <c r="G127" s="73">
        <v>4898504</v>
      </c>
      <c r="H127" s="146">
        <f t="shared" si="10"/>
        <v>100</v>
      </c>
      <c r="I127" s="100">
        <f t="shared" si="11"/>
        <v>100</v>
      </c>
    </row>
    <row r="128" spans="1:9" ht="12.75">
      <c r="A128" s="23"/>
      <c r="B128" s="22">
        <v>126</v>
      </c>
      <c r="C128" s="71" t="s">
        <v>256</v>
      </c>
      <c r="D128" s="72">
        <v>6</v>
      </c>
      <c r="E128" s="73">
        <v>287896.05</v>
      </c>
      <c r="F128" s="72">
        <v>3</v>
      </c>
      <c r="G128" s="73">
        <v>146294.47</v>
      </c>
      <c r="H128" s="146">
        <f t="shared" si="10"/>
        <v>50</v>
      </c>
      <c r="I128" s="100">
        <f t="shared" si="11"/>
        <v>50.81503202284296</v>
      </c>
    </row>
    <row r="129" spans="1:9" ht="12.75">
      <c r="A129" s="23"/>
      <c r="B129" s="22">
        <v>127</v>
      </c>
      <c r="C129" s="71" t="s">
        <v>257</v>
      </c>
      <c r="D129" s="72">
        <v>27</v>
      </c>
      <c r="E129" s="73">
        <v>1281887.88</v>
      </c>
      <c r="F129" s="72">
        <v>7</v>
      </c>
      <c r="G129" s="73">
        <v>786689.31</v>
      </c>
      <c r="H129" s="146">
        <f t="shared" si="10"/>
        <v>25.925925925925924</v>
      </c>
      <c r="I129" s="100">
        <f t="shared" si="11"/>
        <v>61.36958795491538</v>
      </c>
    </row>
    <row r="130" spans="1:9" ht="12.75">
      <c r="A130" s="23"/>
      <c r="B130" s="22">
        <v>128</v>
      </c>
      <c r="C130" s="71" t="s">
        <v>258</v>
      </c>
      <c r="D130" s="72">
        <v>6</v>
      </c>
      <c r="E130" s="73">
        <v>2658028</v>
      </c>
      <c r="F130" s="72">
        <v>2</v>
      </c>
      <c r="G130" s="73">
        <v>2570000</v>
      </c>
      <c r="H130" s="146">
        <f t="shared" si="10"/>
        <v>33.33333333333333</v>
      </c>
      <c r="I130" s="100">
        <f t="shared" si="11"/>
        <v>96.68822149352827</v>
      </c>
    </row>
    <row r="131" spans="1:9" ht="13.5" thickBot="1">
      <c r="A131" s="23"/>
      <c r="B131" s="22">
        <v>129</v>
      </c>
      <c r="C131" s="150" t="s">
        <v>259</v>
      </c>
      <c r="D131" s="151">
        <v>259</v>
      </c>
      <c r="E131" s="152">
        <v>4490269.34</v>
      </c>
      <c r="F131" s="151">
        <v>8</v>
      </c>
      <c r="G131" s="152">
        <v>520864.85</v>
      </c>
      <c r="H131" s="153">
        <f t="shared" si="10"/>
        <v>3.088803088803089</v>
      </c>
      <c r="I131" s="154">
        <f t="shared" si="11"/>
        <v>11.599857615668107</v>
      </c>
    </row>
    <row r="132" spans="1:9" ht="12.75">
      <c r="A132" s="23"/>
      <c r="B132" s="22">
        <v>130</v>
      </c>
      <c r="C132" s="155" t="s">
        <v>260</v>
      </c>
      <c r="D132" s="156">
        <v>1</v>
      </c>
      <c r="E132" s="157">
        <v>162316</v>
      </c>
      <c r="F132" s="156">
        <v>1</v>
      </c>
      <c r="G132" s="157">
        <v>162316</v>
      </c>
      <c r="H132" s="158">
        <f t="shared" si="10"/>
        <v>100</v>
      </c>
      <c r="I132" s="159">
        <f t="shared" si="11"/>
        <v>100</v>
      </c>
    </row>
    <row r="133" spans="1:9" ht="12.75">
      <c r="A133" s="23"/>
      <c r="B133" s="22">
        <v>131</v>
      </c>
      <c r="C133" s="71" t="s">
        <v>261</v>
      </c>
      <c r="D133" s="72">
        <v>945</v>
      </c>
      <c r="E133" s="73">
        <v>4797856.91</v>
      </c>
      <c r="F133" s="72">
        <v>4</v>
      </c>
      <c r="G133" s="73">
        <v>4688928.7</v>
      </c>
      <c r="H133" s="146">
        <f t="shared" si="10"/>
        <v>0.4232804232804233</v>
      </c>
      <c r="I133" s="100">
        <f t="shared" si="11"/>
        <v>97.72964863180965</v>
      </c>
    </row>
    <row r="134" spans="1:9" ht="12.75">
      <c r="A134" s="23"/>
      <c r="B134" s="22">
        <v>132</v>
      </c>
      <c r="C134" s="71" t="s">
        <v>22</v>
      </c>
      <c r="D134" s="72">
        <v>2</v>
      </c>
      <c r="E134" s="73">
        <v>1528675</v>
      </c>
      <c r="F134" s="72">
        <v>2</v>
      </c>
      <c r="G134" s="73">
        <v>1528675</v>
      </c>
      <c r="H134" s="146">
        <f t="shared" si="10"/>
        <v>100</v>
      </c>
      <c r="I134" s="100">
        <f t="shared" si="11"/>
        <v>100</v>
      </c>
    </row>
    <row r="135" spans="1:9" ht="12.75">
      <c r="A135" s="23"/>
      <c r="B135" s="22">
        <v>133</v>
      </c>
      <c r="C135" s="71" t="s">
        <v>262</v>
      </c>
      <c r="D135" s="72">
        <v>13</v>
      </c>
      <c r="E135" s="73">
        <v>2837473.8</v>
      </c>
      <c r="F135" s="72">
        <v>13</v>
      </c>
      <c r="G135" s="73">
        <v>2837473.8</v>
      </c>
      <c r="H135" s="146">
        <f t="shared" si="10"/>
        <v>100</v>
      </c>
      <c r="I135" s="100">
        <f t="shared" si="11"/>
        <v>100</v>
      </c>
    </row>
    <row r="136" spans="1:9" ht="13.5" thickBot="1">
      <c r="A136" s="23"/>
      <c r="B136" s="22">
        <v>134</v>
      </c>
      <c r="C136" s="150" t="s">
        <v>263</v>
      </c>
      <c r="D136" s="151">
        <v>4</v>
      </c>
      <c r="E136" s="152">
        <v>4627102.73</v>
      </c>
      <c r="F136" s="151">
        <v>4</v>
      </c>
      <c r="G136" s="152">
        <v>4627102.73</v>
      </c>
      <c r="H136" s="153">
        <f t="shared" si="10"/>
        <v>100</v>
      </c>
      <c r="I136" s="154">
        <f t="shared" si="11"/>
        <v>100</v>
      </c>
    </row>
    <row r="137" spans="1:9" ht="12.75">
      <c r="A137" s="23"/>
      <c r="B137" s="22">
        <v>135</v>
      </c>
      <c r="C137" s="155" t="s">
        <v>264</v>
      </c>
      <c r="D137" s="156">
        <v>60</v>
      </c>
      <c r="E137" s="157">
        <v>2999000</v>
      </c>
      <c r="F137" s="156">
        <v>8</v>
      </c>
      <c r="G137" s="157">
        <v>1589970</v>
      </c>
      <c r="H137" s="158">
        <f t="shared" si="10"/>
        <v>13.333333333333334</v>
      </c>
      <c r="I137" s="159">
        <f t="shared" si="11"/>
        <v>53.01667222407469</v>
      </c>
    </row>
    <row r="138" spans="1:9" ht="12.75">
      <c r="A138" s="23"/>
      <c r="B138" s="22">
        <v>136</v>
      </c>
      <c r="C138" s="71" t="s">
        <v>265</v>
      </c>
      <c r="D138" s="72">
        <v>2</v>
      </c>
      <c r="E138" s="73">
        <v>1404754.64</v>
      </c>
      <c r="F138" s="72">
        <v>2</v>
      </c>
      <c r="G138" s="73">
        <v>1404754.64</v>
      </c>
      <c r="H138" s="146">
        <f t="shared" si="10"/>
        <v>100</v>
      </c>
      <c r="I138" s="100">
        <f t="shared" si="11"/>
        <v>100</v>
      </c>
    </row>
    <row r="139" spans="1:9" ht="12.75">
      <c r="A139" s="23"/>
      <c r="B139" s="22">
        <v>137</v>
      </c>
      <c r="C139" s="71" t="s">
        <v>266</v>
      </c>
      <c r="D139" s="72">
        <v>582</v>
      </c>
      <c r="E139" s="73">
        <v>2052564.51</v>
      </c>
      <c r="F139" s="72">
        <v>10</v>
      </c>
      <c r="G139" s="73">
        <v>3873.99</v>
      </c>
      <c r="H139" s="146">
        <f t="shared" si="10"/>
        <v>1.718213058419244</v>
      </c>
      <c r="I139" s="100">
        <f t="shared" si="11"/>
        <v>0.1887390131285082</v>
      </c>
    </row>
    <row r="140" spans="1:9" ht="12.75">
      <c r="A140" s="23"/>
      <c r="B140" s="22">
        <v>138</v>
      </c>
      <c r="C140" s="71" t="s">
        <v>267</v>
      </c>
      <c r="D140" s="72">
        <v>2</v>
      </c>
      <c r="E140" s="73">
        <v>2570000</v>
      </c>
      <c r="F140" s="72">
        <v>2</v>
      </c>
      <c r="G140" s="73">
        <v>2570000</v>
      </c>
      <c r="H140" s="146">
        <f t="shared" si="10"/>
        <v>100</v>
      </c>
      <c r="I140" s="100">
        <f t="shared" si="11"/>
        <v>100</v>
      </c>
    </row>
    <row r="141" spans="1:9" ht="12.75">
      <c r="A141" s="23"/>
      <c r="B141" s="22">
        <v>139</v>
      </c>
      <c r="C141" s="71" t="s">
        <v>268</v>
      </c>
      <c r="D141" s="72">
        <v>3</v>
      </c>
      <c r="E141" s="73">
        <v>904864</v>
      </c>
      <c r="F141" s="72">
        <v>3</v>
      </c>
      <c r="G141" s="73">
        <v>904864</v>
      </c>
      <c r="H141" s="146">
        <f t="shared" si="10"/>
        <v>100</v>
      </c>
      <c r="I141" s="100">
        <f t="shared" si="11"/>
        <v>100</v>
      </c>
    </row>
    <row r="142" spans="1:9" ht="12.75">
      <c r="A142" s="23"/>
      <c r="B142" s="22">
        <v>140</v>
      </c>
      <c r="C142" s="71" t="s">
        <v>269</v>
      </c>
      <c r="D142" s="72">
        <v>38</v>
      </c>
      <c r="E142" s="73">
        <v>5549302.13</v>
      </c>
      <c r="F142" s="72">
        <v>21</v>
      </c>
      <c r="G142" s="73">
        <v>5037857.9</v>
      </c>
      <c r="H142" s="146">
        <f t="shared" si="10"/>
        <v>55.26315789473685</v>
      </c>
      <c r="I142" s="100">
        <f t="shared" si="11"/>
        <v>90.78362976066687</v>
      </c>
    </row>
    <row r="143" spans="1:9" ht="12.75">
      <c r="A143" s="23"/>
      <c r="B143" s="22">
        <v>141</v>
      </c>
      <c r="C143" s="71" t="s">
        <v>270</v>
      </c>
      <c r="D143" s="72">
        <v>2</v>
      </c>
      <c r="E143" s="73">
        <v>2253000</v>
      </c>
      <c r="F143" s="72">
        <v>2</v>
      </c>
      <c r="G143" s="73">
        <v>2253000</v>
      </c>
      <c r="H143" s="146">
        <f t="shared" si="10"/>
        <v>100</v>
      </c>
      <c r="I143" s="100">
        <f t="shared" si="11"/>
        <v>100</v>
      </c>
    </row>
    <row r="144" spans="1:9" ht="12.75">
      <c r="A144" s="23"/>
      <c r="B144" s="22">
        <v>142</v>
      </c>
      <c r="C144" s="71" t="s">
        <v>271</v>
      </c>
      <c r="D144" s="72">
        <v>2</v>
      </c>
      <c r="E144" s="73">
        <v>1832000</v>
      </c>
      <c r="F144" s="72">
        <v>2</v>
      </c>
      <c r="G144" s="73">
        <v>1832000</v>
      </c>
      <c r="H144" s="146">
        <f t="shared" si="10"/>
        <v>100</v>
      </c>
      <c r="I144" s="100">
        <f t="shared" si="11"/>
        <v>100</v>
      </c>
    </row>
    <row r="145" spans="1:9" ht="12.75">
      <c r="A145" s="23"/>
      <c r="B145" s="22">
        <v>143</v>
      </c>
      <c r="C145" s="71" t="s">
        <v>272</v>
      </c>
      <c r="D145" s="72">
        <v>16</v>
      </c>
      <c r="E145" s="73">
        <v>4286390</v>
      </c>
      <c r="F145" s="72">
        <v>2</v>
      </c>
      <c r="G145" s="73">
        <v>2570000</v>
      </c>
      <c r="H145" s="146">
        <f aca="true" t="shared" si="12" ref="H145:H151">F145/D145*100</f>
        <v>12.5</v>
      </c>
      <c r="I145" s="100">
        <f aca="true" t="shared" si="13" ref="I145:I151">G145/E145*100</f>
        <v>59.95721341268526</v>
      </c>
    </row>
    <row r="146" spans="1:9" ht="12.75">
      <c r="A146" s="23"/>
      <c r="B146" s="22">
        <v>144</v>
      </c>
      <c r="C146" s="71" t="s">
        <v>273</v>
      </c>
      <c r="D146" s="72">
        <v>1</v>
      </c>
      <c r="E146" s="73">
        <v>1277226</v>
      </c>
      <c r="F146" s="72">
        <v>1</v>
      </c>
      <c r="G146" s="73">
        <v>1277226</v>
      </c>
      <c r="H146" s="146">
        <f t="shared" si="12"/>
        <v>100</v>
      </c>
      <c r="I146" s="100">
        <f t="shared" si="13"/>
        <v>100</v>
      </c>
    </row>
    <row r="147" spans="1:9" ht="12.75">
      <c r="A147" s="23"/>
      <c r="B147" s="22">
        <v>145</v>
      </c>
      <c r="C147" s="71" t="s">
        <v>274</v>
      </c>
      <c r="D147" s="72">
        <v>2</v>
      </c>
      <c r="E147" s="73">
        <v>2570000</v>
      </c>
      <c r="F147" s="72">
        <v>2</v>
      </c>
      <c r="G147" s="73">
        <v>2570000</v>
      </c>
      <c r="H147" s="146">
        <f t="shared" si="12"/>
        <v>100</v>
      </c>
      <c r="I147" s="100">
        <f t="shared" si="13"/>
        <v>100</v>
      </c>
    </row>
    <row r="148" spans="1:9" ht="12.75">
      <c r="A148" s="23"/>
      <c r="B148" s="22">
        <v>146</v>
      </c>
      <c r="C148" s="71" t="s">
        <v>275</v>
      </c>
      <c r="D148" s="72">
        <v>15</v>
      </c>
      <c r="E148" s="73">
        <v>2061004.9</v>
      </c>
      <c r="F148" s="72">
        <v>2</v>
      </c>
      <c r="G148" s="73">
        <v>1646698.3</v>
      </c>
      <c r="H148" s="146">
        <f t="shared" si="12"/>
        <v>13.333333333333334</v>
      </c>
      <c r="I148" s="100">
        <f t="shared" si="13"/>
        <v>79.89783527443338</v>
      </c>
    </row>
    <row r="149" spans="1:9" ht="12.75">
      <c r="A149" s="23"/>
      <c r="B149" s="22">
        <v>147</v>
      </c>
      <c r="C149" s="82" t="s">
        <v>276</v>
      </c>
      <c r="D149" s="83"/>
      <c r="E149" s="84"/>
      <c r="F149" s="83"/>
      <c r="G149" s="84"/>
      <c r="H149" s="131"/>
      <c r="I149" s="86"/>
    </row>
    <row r="150" spans="1:9" ht="12.75">
      <c r="A150" s="23"/>
      <c r="B150" s="22">
        <v>148</v>
      </c>
      <c r="C150" s="82" t="s">
        <v>277</v>
      </c>
      <c r="D150" s="83"/>
      <c r="E150" s="84"/>
      <c r="F150" s="83"/>
      <c r="G150" s="84"/>
      <c r="H150" s="131"/>
      <c r="I150" s="86"/>
    </row>
    <row r="151" spans="1:9" ht="13.5" thickBot="1">
      <c r="A151" s="23"/>
      <c r="B151" s="22">
        <v>149</v>
      </c>
      <c r="C151" s="167" t="s">
        <v>278</v>
      </c>
      <c r="D151" s="168">
        <v>3</v>
      </c>
      <c r="E151" s="169">
        <v>719797.609</v>
      </c>
      <c r="F151" s="168">
        <v>0</v>
      </c>
      <c r="G151" s="169">
        <v>0</v>
      </c>
      <c r="H151" s="170">
        <f t="shared" si="12"/>
        <v>0</v>
      </c>
      <c r="I151" s="171">
        <f t="shared" si="13"/>
        <v>0</v>
      </c>
    </row>
    <row r="152" spans="1:9" ht="26.25" thickTop="1">
      <c r="A152" s="232" t="s">
        <v>9</v>
      </c>
      <c r="B152" s="22">
        <v>150</v>
      </c>
      <c r="C152" s="137" t="s">
        <v>10</v>
      </c>
      <c r="D152" s="88">
        <v>808</v>
      </c>
      <c r="E152" s="89">
        <v>8698000</v>
      </c>
      <c r="F152" s="88">
        <v>10</v>
      </c>
      <c r="G152" s="89">
        <v>1250711</v>
      </c>
      <c r="H152" s="74">
        <f aca="true" t="shared" si="14" ref="H152:I155">F152/D152*100</f>
        <v>1.2376237623762376</v>
      </c>
      <c r="I152" s="75">
        <f t="shared" si="14"/>
        <v>14.37929409059554</v>
      </c>
    </row>
    <row r="153" spans="1:9" ht="25.5">
      <c r="A153" s="235"/>
      <c r="B153" s="22">
        <v>151</v>
      </c>
      <c r="C153" s="71" t="s">
        <v>202</v>
      </c>
      <c r="D153" s="72">
        <v>15</v>
      </c>
      <c r="E153" s="73">
        <v>12590174.6</v>
      </c>
      <c r="F153" s="72">
        <v>15</v>
      </c>
      <c r="G153" s="73">
        <v>12590174.6</v>
      </c>
      <c r="H153" s="74">
        <f t="shared" si="14"/>
        <v>100</v>
      </c>
      <c r="I153" s="75">
        <f t="shared" si="14"/>
        <v>100</v>
      </c>
    </row>
    <row r="154" spans="1:9" ht="25.5">
      <c r="A154" s="235"/>
      <c r="B154" s="22">
        <v>152</v>
      </c>
      <c r="C154" s="71" t="s">
        <v>285</v>
      </c>
      <c r="D154" s="72">
        <v>1527</v>
      </c>
      <c r="E154" s="73">
        <v>429059311.3</v>
      </c>
      <c r="F154" s="72">
        <v>974</v>
      </c>
      <c r="G154" s="73">
        <v>131226530</v>
      </c>
      <c r="H154" s="74">
        <f>F154/D154*100</f>
        <v>63.78519973804846</v>
      </c>
      <c r="I154" s="75">
        <f>G154/E154*100</f>
        <v>30.584706250144954</v>
      </c>
    </row>
    <row r="155" spans="1:9" ht="25.5">
      <c r="A155" s="235"/>
      <c r="B155" s="22">
        <v>153</v>
      </c>
      <c r="C155" s="90" t="s">
        <v>293</v>
      </c>
      <c r="D155" s="91">
        <v>17</v>
      </c>
      <c r="E155" s="92">
        <v>23800000</v>
      </c>
      <c r="F155" s="91">
        <v>0</v>
      </c>
      <c r="G155" s="92">
        <v>0</v>
      </c>
      <c r="H155" s="93">
        <f t="shared" si="14"/>
        <v>0</v>
      </c>
      <c r="I155" s="94">
        <f t="shared" si="14"/>
        <v>0</v>
      </c>
    </row>
    <row r="156" spans="1:9" ht="26.25" thickBot="1">
      <c r="A156" s="235"/>
      <c r="B156" s="22">
        <v>154</v>
      </c>
      <c r="C156" s="82" t="s">
        <v>203</v>
      </c>
      <c r="D156" s="172"/>
      <c r="E156" s="84"/>
      <c r="F156" s="83"/>
      <c r="G156" s="84"/>
      <c r="H156" s="85"/>
      <c r="I156" s="86"/>
    </row>
    <row r="157" spans="1:9" ht="26.25" customHeight="1" thickBot="1" thickTop="1">
      <c r="A157" s="21" t="s">
        <v>63</v>
      </c>
      <c r="B157" s="28"/>
      <c r="C157" s="29"/>
      <c r="D157" s="30">
        <f>SUM(D3:D156)</f>
        <v>28826</v>
      </c>
      <c r="E157" s="31">
        <f>SUM(E3:E156)</f>
        <v>1087611969.363</v>
      </c>
      <c r="F157" s="32">
        <f>SUM(F3:F156)</f>
        <v>3217</v>
      </c>
      <c r="G157" s="33">
        <f>SUM(G3:G156)</f>
        <v>303512312.854</v>
      </c>
      <c r="H157" s="34">
        <f>F157/D157*100</f>
        <v>11.160063831263441</v>
      </c>
      <c r="I157" s="35">
        <f>G157/E157*100</f>
        <v>27.906304950998578</v>
      </c>
    </row>
    <row r="158" spans="1:7" ht="13.5" thickTop="1">
      <c r="A158" s="1"/>
      <c r="B158" s="1"/>
      <c r="C158" s="1"/>
      <c r="D158" s="1"/>
      <c r="E158" s="1"/>
      <c r="F158" s="16"/>
      <c r="G158" s="1"/>
    </row>
    <row r="159" spans="3:7" ht="12.75">
      <c r="C159" s="2" t="s">
        <v>6</v>
      </c>
      <c r="D159" s="1"/>
      <c r="E159" s="1"/>
      <c r="F159" s="1"/>
      <c r="G159" s="1"/>
    </row>
    <row r="160" spans="1:7" ht="12.75">
      <c r="A160" s="11"/>
      <c r="B160" s="13"/>
      <c r="C160" s="14"/>
      <c r="D160" s="228" t="s">
        <v>146</v>
      </c>
      <c r="E160" s="229"/>
      <c r="F160" s="230"/>
      <c r="G160" s="1"/>
    </row>
    <row r="161" spans="1:7" ht="12.75">
      <c r="A161" s="11"/>
      <c r="B161" s="13"/>
      <c r="C161" s="15"/>
      <c r="D161" s="228" t="s">
        <v>145</v>
      </c>
      <c r="E161" s="229"/>
      <c r="F161" s="230"/>
      <c r="G161" s="1"/>
    </row>
    <row r="162" spans="1:7" ht="12.75">
      <c r="A162" s="3"/>
      <c r="B162" s="3"/>
      <c r="C162" s="18"/>
      <c r="D162" s="228" t="s">
        <v>294</v>
      </c>
      <c r="E162" s="229"/>
      <c r="F162" s="230"/>
      <c r="G162" s="1"/>
    </row>
    <row r="163" ht="12.75">
      <c r="E163" s="4"/>
    </row>
    <row r="164" spans="1:6" ht="12.75">
      <c r="A164" s="8"/>
      <c r="B164" s="8"/>
      <c r="C164" s="8"/>
      <c r="D164" s="8"/>
      <c r="E164" s="4"/>
      <c r="F164" s="8"/>
    </row>
    <row r="165" spans="1:6" ht="12.75">
      <c r="A165" s="8"/>
      <c r="B165" s="8"/>
      <c r="C165" s="8"/>
      <c r="D165" s="9"/>
      <c r="E165" s="4"/>
      <c r="F165" s="8"/>
    </row>
    <row r="166" spans="1:6" ht="12.75">
      <c r="A166" s="8"/>
      <c r="B166" s="8"/>
      <c r="C166" s="8"/>
      <c r="D166" s="9"/>
      <c r="E166" s="4"/>
      <c r="F166" s="8"/>
    </row>
    <row r="167" spans="1:6" ht="12.75">
      <c r="A167" s="8"/>
      <c r="B167" s="8"/>
      <c r="C167" s="8"/>
      <c r="D167" s="9"/>
      <c r="E167" s="4"/>
      <c r="F167" s="8"/>
    </row>
    <row r="168" spans="1:6" ht="12.75">
      <c r="A168" s="8"/>
      <c r="B168" s="8"/>
      <c r="C168" s="8"/>
      <c r="D168" s="9"/>
      <c r="E168" s="4"/>
      <c r="F168" s="8"/>
    </row>
    <row r="169" spans="1:6" ht="12.75">
      <c r="A169" s="8"/>
      <c r="B169" s="8"/>
      <c r="C169" s="8"/>
      <c r="D169" s="9"/>
      <c r="E169" s="4"/>
      <c r="F169" s="8"/>
    </row>
    <row r="170" spans="1:6" ht="12.75">
      <c r="A170" s="8"/>
      <c r="B170" s="8"/>
      <c r="C170" s="8"/>
      <c r="D170" s="9"/>
      <c r="E170" s="4"/>
      <c r="F170" s="8"/>
    </row>
    <row r="171" spans="1:6" ht="12.75">
      <c r="A171" s="8"/>
      <c r="B171" s="8"/>
      <c r="C171" s="8"/>
      <c r="D171" s="9"/>
      <c r="E171" s="4"/>
      <c r="F171" s="8"/>
    </row>
    <row r="172" spans="1:6" ht="12.75">
      <c r="A172" s="8"/>
      <c r="B172" s="8"/>
      <c r="C172" s="8"/>
      <c r="D172" s="10"/>
      <c r="E172" s="5"/>
      <c r="F172" s="8"/>
    </row>
    <row r="173" spans="1:6" ht="12.75">
      <c r="A173" s="8"/>
      <c r="B173" s="8"/>
      <c r="C173" s="8"/>
      <c r="D173" s="9"/>
      <c r="E173" s="4"/>
      <c r="F173" s="8"/>
    </row>
    <row r="174" spans="1:6" ht="12.75">
      <c r="A174" s="8"/>
      <c r="B174" s="8"/>
      <c r="C174" s="8"/>
      <c r="D174" s="11"/>
      <c r="E174" s="4"/>
      <c r="F174" s="8"/>
    </row>
    <row r="175" spans="1:6" ht="12.75">
      <c r="A175" s="8"/>
      <c r="B175" s="8"/>
      <c r="C175" s="8"/>
      <c r="D175" s="9"/>
      <c r="E175" s="4"/>
      <c r="F175" s="8"/>
    </row>
    <row r="176" spans="1:6" ht="12.75">
      <c r="A176" s="8"/>
      <c r="B176" s="8"/>
      <c r="C176" s="8"/>
      <c r="D176" s="9"/>
      <c r="E176" s="4"/>
      <c r="F176" s="8"/>
    </row>
    <row r="177" spans="1:6" ht="12.75">
      <c r="A177" s="8"/>
      <c r="B177" s="8"/>
      <c r="C177" s="8"/>
      <c r="D177" s="9"/>
      <c r="E177" s="4"/>
      <c r="F177" s="8"/>
    </row>
    <row r="178" spans="1:6" ht="12.75">
      <c r="A178" s="8"/>
      <c r="B178" s="8"/>
      <c r="C178" s="8"/>
      <c r="D178" s="9"/>
      <c r="E178" s="4"/>
      <c r="F178" s="8"/>
    </row>
    <row r="179" spans="1:6" ht="12.75">
      <c r="A179" s="8"/>
      <c r="B179" s="8"/>
      <c r="C179" s="8"/>
      <c r="D179" s="9"/>
      <c r="E179" s="4"/>
      <c r="F179" s="8"/>
    </row>
    <row r="180" spans="1:6" ht="12.75">
      <c r="A180" s="8"/>
      <c r="B180" s="8"/>
      <c r="C180" s="8"/>
      <c r="D180" s="9"/>
      <c r="E180" s="4"/>
      <c r="F180" s="8"/>
    </row>
    <row r="181" spans="1:6" ht="12.75">
      <c r="A181" s="8"/>
      <c r="B181" s="8"/>
      <c r="C181" s="8"/>
      <c r="D181" s="9"/>
      <c r="E181" s="4"/>
      <c r="F181" s="8"/>
    </row>
    <row r="182" spans="1:6" ht="12.75">
      <c r="A182" s="8"/>
      <c r="B182" s="8"/>
      <c r="C182" s="8"/>
      <c r="D182" s="11"/>
      <c r="E182" s="4"/>
      <c r="F182" s="8"/>
    </row>
    <row r="183" spans="1:6" ht="12.75">
      <c r="A183" s="8"/>
      <c r="B183" s="8"/>
      <c r="C183" s="8"/>
      <c r="D183" s="9"/>
      <c r="E183" s="4"/>
      <c r="F183" s="8"/>
    </row>
    <row r="184" spans="1:6" ht="12.75">
      <c r="A184" s="8"/>
      <c r="B184" s="8"/>
      <c r="C184" s="8"/>
      <c r="D184" s="9"/>
      <c r="E184" s="173"/>
      <c r="F184" s="8"/>
    </row>
    <row r="185" spans="1:6" ht="12.75">
      <c r="A185" s="8"/>
      <c r="B185" s="8"/>
      <c r="C185" s="8"/>
      <c r="D185" s="9"/>
      <c r="E185" s="173"/>
      <c r="F185" s="8"/>
    </row>
    <row r="186" spans="1:6" ht="12.75">
      <c r="A186" s="8"/>
      <c r="B186" s="8"/>
      <c r="C186" s="8"/>
      <c r="D186" s="9"/>
      <c r="E186" s="6"/>
      <c r="F186" s="8"/>
    </row>
    <row r="187" spans="1:6" ht="12.75">
      <c r="A187" s="8"/>
      <c r="B187" s="8"/>
      <c r="C187" s="8"/>
      <c r="D187" s="9"/>
      <c r="E187" s="4"/>
      <c r="F187" s="8"/>
    </row>
    <row r="188" spans="1:6" ht="12.75">
      <c r="A188" s="8"/>
      <c r="B188" s="8"/>
      <c r="C188" s="8"/>
      <c r="D188" s="9"/>
      <c r="E188" s="4"/>
      <c r="F188" s="8"/>
    </row>
    <row r="189" spans="1:6" ht="12.75">
      <c r="A189" s="8"/>
      <c r="B189" s="8"/>
      <c r="C189" s="8"/>
      <c r="D189" s="9"/>
      <c r="E189" s="173"/>
      <c r="F189" s="8"/>
    </row>
    <row r="190" spans="1:6" ht="12.75">
      <c r="A190" s="8"/>
      <c r="B190" s="8"/>
      <c r="C190" s="8"/>
      <c r="D190" s="9"/>
      <c r="E190" s="4"/>
      <c r="F190" s="8"/>
    </row>
    <row r="191" spans="1:6" ht="12.75">
      <c r="A191" s="8"/>
      <c r="B191" s="8"/>
      <c r="C191" s="8"/>
      <c r="D191" s="9"/>
      <c r="E191" s="4"/>
      <c r="F191" s="8"/>
    </row>
    <row r="192" spans="1:6" ht="12.75">
      <c r="A192" s="8"/>
      <c r="B192" s="8"/>
      <c r="C192" s="8"/>
      <c r="D192" s="9"/>
      <c r="E192" s="173"/>
      <c r="F192" s="8"/>
    </row>
    <row r="193" spans="1:6" ht="12.75">
      <c r="A193" s="8"/>
      <c r="B193" s="8"/>
      <c r="C193" s="8"/>
      <c r="D193" s="9"/>
      <c r="E193" s="4"/>
      <c r="F193" s="8"/>
    </row>
    <row r="194" spans="1:6" ht="12.75">
      <c r="A194" s="8"/>
      <c r="B194" s="8"/>
      <c r="C194" s="8"/>
      <c r="D194" s="9"/>
      <c r="E194" s="4"/>
      <c r="F194" s="8"/>
    </row>
    <row r="195" spans="1:6" ht="12.75">
      <c r="A195" s="8"/>
      <c r="B195" s="8"/>
      <c r="C195" s="8"/>
      <c r="D195" s="9"/>
      <c r="E195" s="173"/>
      <c r="F195" s="8"/>
    </row>
    <row r="196" spans="1:6" ht="12.75">
      <c r="A196" s="8"/>
      <c r="B196" s="8"/>
      <c r="C196" s="8"/>
      <c r="D196" s="9"/>
      <c r="E196" s="4"/>
      <c r="F196" s="8"/>
    </row>
    <row r="197" spans="1:6" ht="12.75">
      <c r="A197" s="8"/>
      <c r="B197" s="8"/>
      <c r="C197" s="8"/>
      <c r="D197" s="9"/>
      <c r="E197" s="4"/>
      <c r="F197" s="8"/>
    </row>
    <row r="198" spans="1:6" ht="12.75">
      <c r="A198" s="8"/>
      <c r="B198" s="8"/>
      <c r="C198" s="8"/>
      <c r="D198" s="9"/>
      <c r="E198" s="4"/>
      <c r="F198" s="8"/>
    </row>
    <row r="199" spans="1:6" ht="12.75">
      <c r="A199" s="8"/>
      <c r="B199" s="8"/>
      <c r="C199" s="8"/>
      <c r="D199" s="9"/>
      <c r="E199" s="4"/>
      <c r="F199" s="8"/>
    </row>
    <row r="200" spans="1:6" ht="12.75">
      <c r="A200" s="8"/>
      <c r="B200" s="8"/>
      <c r="C200" s="8"/>
      <c r="D200" s="9"/>
      <c r="E200" s="173"/>
      <c r="F200" s="8"/>
    </row>
    <row r="201" spans="1:6" ht="12.75">
      <c r="A201" s="8"/>
      <c r="B201" s="8"/>
      <c r="C201" s="8"/>
      <c r="D201" s="9"/>
      <c r="E201" s="4"/>
      <c r="F201" s="8"/>
    </row>
    <row r="202" spans="1:6" ht="12.75">
      <c r="A202" s="8"/>
      <c r="B202" s="8"/>
      <c r="C202" s="8"/>
      <c r="D202" s="9"/>
      <c r="E202" s="173"/>
      <c r="F202" s="8"/>
    </row>
    <row r="203" spans="1:6" ht="12.75">
      <c r="A203" s="8"/>
      <c r="B203" s="8"/>
      <c r="C203" s="8"/>
      <c r="D203" s="9"/>
      <c r="E203" s="173"/>
      <c r="F203" s="8"/>
    </row>
    <row r="204" spans="1:6" ht="12.75">
      <c r="A204" s="8"/>
      <c r="B204" s="8"/>
      <c r="C204" s="8"/>
      <c r="D204" s="9"/>
      <c r="E204" s="4"/>
      <c r="F204" s="8"/>
    </row>
    <row r="205" spans="1:6" ht="12.75">
      <c r="A205" s="8"/>
      <c r="B205" s="8"/>
      <c r="C205" s="8"/>
      <c r="D205" s="9"/>
      <c r="E205" s="4"/>
      <c r="F205" s="8"/>
    </row>
    <row r="206" spans="1:6" ht="12.75">
      <c r="A206" s="8"/>
      <c r="B206" s="8"/>
      <c r="C206" s="8"/>
      <c r="D206" s="9"/>
      <c r="E206" s="4"/>
      <c r="F206" s="8"/>
    </row>
    <row r="207" spans="1:6" ht="12.75">
      <c r="A207" s="8"/>
      <c r="B207" s="8"/>
      <c r="C207" s="8"/>
      <c r="D207" s="9"/>
      <c r="E207" s="4"/>
      <c r="F207" s="8"/>
    </row>
    <row r="208" spans="1:6" ht="12.75">
      <c r="A208" s="8"/>
      <c r="B208" s="8"/>
      <c r="C208" s="8"/>
      <c r="D208" s="9"/>
      <c r="E208" s="4"/>
      <c r="F208" s="8"/>
    </row>
    <row r="209" spans="1:6" ht="12.75">
      <c r="A209" s="8"/>
      <c r="B209" s="8"/>
      <c r="C209" s="8"/>
      <c r="D209" s="9"/>
      <c r="E209" s="4"/>
      <c r="F209" s="8"/>
    </row>
    <row r="210" spans="1:6" ht="12.75">
      <c r="A210" s="8"/>
      <c r="B210" s="8"/>
      <c r="C210" s="8"/>
      <c r="D210" s="12"/>
      <c r="E210" s="7"/>
      <c r="F210" s="8"/>
    </row>
    <row r="211" spans="1:6" ht="12.75">
      <c r="A211" s="8"/>
      <c r="B211" s="8"/>
      <c r="C211" s="8"/>
      <c r="D211" s="8"/>
      <c r="E211" s="8"/>
      <c r="F211" s="8"/>
    </row>
    <row r="212" spans="1:6" ht="12.75">
      <c r="A212" s="8"/>
      <c r="B212" s="8"/>
      <c r="C212" s="8"/>
      <c r="D212" s="8"/>
      <c r="E212" s="8"/>
      <c r="F212" s="8"/>
    </row>
    <row r="213" spans="1:6" ht="12.75">
      <c r="A213" s="8"/>
      <c r="B213" s="8"/>
      <c r="C213" s="8"/>
      <c r="D213" s="8"/>
      <c r="E213" s="8"/>
      <c r="F213" s="8"/>
    </row>
    <row r="214" spans="1:6" ht="12.75">
      <c r="A214" s="8"/>
      <c r="B214" s="8"/>
      <c r="C214" s="8"/>
      <c r="D214" s="8"/>
      <c r="E214" s="8"/>
      <c r="F214" s="8"/>
    </row>
    <row r="215" spans="1:6" ht="12.75">
      <c r="A215" s="8"/>
      <c r="B215" s="8"/>
      <c r="C215" s="8"/>
      <c r="D215" s="8"/>
      <c r="E215" s="8"/>
      <c r="F215" s="8"/>
    </row>
    <row r="216" spans="1:6" ht="12.75">
      <c r="A216" s="8"/>
      <c r="B216" s="8"/>
      <c r="C216" s="8"/>
      <c r="D216" s="8"/>
      <c r="E216" s="8"/>
      <c r="F216" s="8"/>
    </row>
    <row r="217" spans="1:6" ht="12.75">
      <c r="A217" s="8"/>
      <c r="B217" s="8"/>
      <c r="C217" s="8"/>
      <c r="D217" s="8"/>
      <c r="E217" s="8"/>
      <c r="F217" s="8"/>
    </row>
    <row r="218" spans="1:6" ht="12.75">
      <c r="A218" s="8"/>
      <c r="B218" s="8"/>
      <c r="C218" s="8"/>
      <c r="D218" s="8"/>
      <c r="E218" s="8"/>
      <c r="F218" s="8"/>
    </row>
    <row r="219" spans="1:6" ht="12.75">
      <c r="A219" s="8"/>
      <c r="B219" s="8"/>
      <c r="C219" s="8"/>
      <c r="D219" s="8"/>
      <c r="E219" s="8"/>
      <c r="F219" s="8"/>
    </row>
    <row r="220" spans="1:6" ht="12.75">
      <c r="A220" s="8"/>
      <c r="B220" s="8"/>
      <c r="C220" s="8"/>
      <c r="D220" s="8"/>
      <c r="E220" s="8"/>
      <c r="F220" s="8"/>
    </row>
    <row r="221" spans="1:6" ht="12.75">
      <c r="A221" s="8"/>
      <c r="B221" s="8"/>
      <c r="C221" s="8"/>
      <c r="D221" s="8"/>
      <c r="E221" s="8"/>
      <c r="F221" s="8"/>
    </row>
    <row r="222" spans="1:6" ht="12.75">
      <c r="A222" s="8"/>
      <c r="B222" s="8"/>
      <c r="C222" s="8"/>
      <c r="D222" s="8"/>
      <c r="E222" s="8"/>
      <c r="F222" s="8"/>
    </row>
    <row r="223" spans="1:6" ht="12.75">
      <c r="A223" s="8"/>
      <c r="B223" s="8"/>
      <c r="C223" s="8"/>
      <c r="D223" s="8"/>
      <c r="E223" s="8"/>
      <c r="F223" s="8"/>
    </row>
    <row r="224" spans="1:6" ht="12.75">
      <c r="A224" s="8"/>
      <c r="B224" s="8"/>
      <c r="C224" s="8"/>
      <c r="D224" s="8"/>
      <c r="E224" s="8"/>
      <c r="F224" s="8"/>
    </row>
    <row r="225" spans="1:6" ht="12.75">
      <c r="A225" s="8"/>
      <c r="B225" s="8"/>
      <c r="C225" s="8"/>
      <c r="D225" s="8"/>
      <c r="E225" s="8"/>
      <c r="F225" s="8"/>
    </row>
    <row r="226" spans="1:6" ht="12.75">
      <c r="A226" s="8"/>
      <c r="B226" s="8"/>
      <c r="C226" s="8"/>
      <c r="D226" s="8"/>
      <c r="E226" s="8"/>
      <c r="F226" s="8"/>
    </row>
    <row r="227" spans="1:6" ht="12.75">
      <c r="A227" s="8"/>
      <c r="B227" s="8"/>
      <c r="C227" s="8"/>
      <c r="D227" s="8"/>
      <c r="E227" s="8"/>
      <c r="F227" s="8"/>
    </row>
    <row r="228" spans="1:6" ht="12.75">
      <c r="A228" s="8"/>
      <c r="B228" s="8"/>
      <c r="C228" s="8"/>
      <c r="D228" s="8"/>
      <c r="E228" s="8"/>
      <c r="F228" s="8"/>
    </row>
    <row r="229" spans="1:6" ht="12.75">
      <c r="A229" s="8"/>
      <c r="B229" s="8"/>
      <c r="C229" s="8"/>
      <c r="D229" s="8"/>
      <c r="E229" s="8"/>
      <c r="F229" s="8"/>
    </row>
    <row r="230" spans="1:6" ht="12.75">
      <c r="A230" s="8"/>
      <c r="B230" s="8"/>
      <c r="C230" s="8"/>
      <c r="D230" s="8"/>
      <c r="E230" s="8"/>
      <c r="F230" s="8"/>
    </row>
    <row r="231" spans="1:6" ht="12.75">
      <c r="A231" s="8"/>
      <c r="B231" s="8"/>
      <c r="C231" s="8"/>
      <c r="D231" s="8"/>
      <c r="E231" s="8"/>
      <c r="F231" s="8"/>
    </row>
    <row r="232" spans="1:6" ht="12.75">
      <c r="A232" s="8"/>
      <c r="B232" s="8"/>
      <c r="C232" s="8"/>
      <c r="D232" s="8"/>
      <c r="E232" s="8"/>
      <c r="F232" s="8"/>
    </row>
    <row r="233" spans="1:6" ht="12.75">
      <c r="A233" s="8"/>
      <c r="B233" s="8"/>
      <c r="C233" s="8"/>
      <c r="D233" s="8"/>
      <c r="E233" s="8"/>
      <c r="F233" s="8"/>
    </row>
    <row r="234" spans="1:6" ht="12.75">
      <c r="A234" s="8"/>
      <c r="B234" s="8"/>
      <c r="C234" s="8"/>
      <c r="D234" s="8"/>
      <c r="E234" s="8"/>
      <c r="F234" s="8"/>
    </row>
    <row r="235" spans="1:6" ht="12.75">
      <c r="A235" s="8"/>
      <c r="B235" s="8"/>
      <c r="C235" s="8"/>
      <c r="D235" s="8"/>
      <c r="E235" s="8"/>
      <c r="F235" s="8"/>
    </row>
    <row r="236" spans="1:6" ht="12.75">
      <c r="A236" s="8"/>
      <c r="B236" s="8"/>
      <c r="C236" s="8"/>
      <c r="D236" s="8"/>
      <c r="E236" s="8"/>
      <c r="F236" s="8"/>
    </row>
    <row r="237" spans="1:6" ht="12.75">
      <c r="A237" s="8"/>
      <c r="B237" s="8"/>
      <c r="C237" s="8"/>
      <c r="D237" s="8"/>
      <c r="E237" s="8"/>
      <c r="F237" s="8"/>
    </row>
    <row r="238" spans="1:6" ht="12.75">
      <c r="A238" s="8"/>
      <c r="B238" s="8"/>
      <c r="C238" s="8"/>
      <c r="D238" s="8"/>
      <c r="E238" s="8"/>
      <c r="F238" s="8"/>
    </row>
    <row r="239" spans="1:6" ht="12.75">
      <c r="A239" s="8"/>
      <c r="B239" s="8"/>
      <c r="C239" s="8"/>
      <c r="D239" s="8"/>
      <c r="E239" s="8"/>
      <c r="F239" s="8"/>
    </row>
    <row r="240" spans="1:6" ht="12.75">
      <c r="A240" s="8"/>
      <c r="B240" s="8"/>
      <c r="C240" s="8"/>
      <c r="D240" s="8"/>
      <c r="E240" s="8"/>
      <c r="F240" s="8"/>
    </row>
    <row r="241" spans="1:6" ht="12.75">
      <c r="A241" s="8"/>
      <c r="B241" s="8"/>
      <c r="C241" s="8"/>
      <c r="D241" s="8"/>
      <c r="E241" s="8"/>
      <c r="F241" s="8"/>
    </row>
    <row r="242" spans="1:6" ht="12.75">
      <c r="A242" s="8"/>
      <c r="B242" s="8"/>
      <c r="C242" s="8"/>
      <c r="D242" s="8"/>
      <c r="E242" s="8"/>
      <c r="F242" s="8"/>
    </row>
    <row r="243" spans="1:6" ht="12.75">
      <c r="A243" s="8"/>
      <c r="B243" s="8"/>
      <c r="C243" s="8"/>
      <c r="D243" s="8"/>
      <c r="E243" s="8"/>
      <c r="F243" s="8"/>
    </row>
    <row r="244" spans="1:6" ht="12.75">
      <c r="A244" s="8"/>
      <c r="B244" s="8"/>
      <c r="C244" s="8"/>
      <c r="D244" s="8"/>
      <c r="E244" s="8"/>
      <c r="F244" s="8"/>
    </row>
    <row r="245" spans="1:6" ht="12.75">
      <c r="A245" s="8"/>
      <c r="B245" s="8"/>
      <c r="C245" s="8"/>
      <c r="D245" s="8"/>
      <c r="E245" s="8"/>
      <c r="F245" s="8"/>
    </row>
    <row r="246" spans="1:6" ht="12.75">
      <c r="A246" s="8"/>
      <c r="B246" s="8"/>
      <c r="C246" s="8"/>
      <c r="D246" s="8"/>
      <c r="E246" s="8"/>
      <c r="F246" s="8"/>
    </row>
    <row r="247" spans="1:6" ht="12.75">
      <c r="A247" s="8"/>
      <c r="B247" s="8"/>
      <c r="C247" s="8"/>
      <c r="D247" s="8"/>
      <c r="E247" s="8"/>
      <c r="F247" s="8"/>
    </row>
    <row r="248" spans="1:6" ht="12.75">
      <c r="A248" s="8"/>
      <c r="B248" s="8"/>
      <c r="C248" s="8"/>
      <c r="D248" s="8"/>
      <c r="E248" s="8"/>
      <c r="F248" s="8"/>
    </row>
    <row r="249" spans="1:6" ht="12.75">
      <c r="A249" s="8"/>
      <c r="B249" s="8"/>
      <c r="C249" s="8"/>
      <c r="D249" s="8"/>
      <c r="E249" s="8"/>
      <c r="F249" s="8"/>
    </row>
    <row r="250" spans="1:6" ht="12.75">
      <c r="A250" s="8"/>
      <c r="B250" s="8"/>
      <c r="C250" s="8"/>
      <c r="D250" s="8"/>
      <c r="E250" s="8"/>
      <c r="F250" s="8"/>
    </row>
    <row r="251" spans="1:6" ht="12.75">
      <c r="A251" s="8"/>
      <c r="B251" s="8"/>
      <c r="C251" s="8"/>
      <c r="D251" s="8"/>
      <c r="E251" s="8"/>
      <c r="F251" s="8"/>
    </row>
    <row r="252" spans="1:6" ht="12.75">
      <c r="A252" s="8"/>
      <c r="B252" s="8"/>
      <c r="C252" s="8"/>
      <c r="D252" s="8"/>
      <c r="E252" s="8"/>
      <c r="F252" s="8"/>
    </row>
    <row r="253" spans="1:6" ht="12.75">
      <c r="A253" s="8"/>
      <c r="B253" s="8"/>
      <c r="C253" s="8"/>
      <c r="D253" s="8"/>
      <c r="E253" s="8"/>
      <c r="F253" s="8"/>
    </row>
    <row r="254" spans="1:6" ht="12.75">
      <c r="A254" s="8"/>
      <c r="B254" s="8"/>
      <c r="C254" s="8"/>
      <c r="D254" s="8"/>
      <c r="E254" s="8"/>
      <c r="F254" s="8"/>
    </row>
    <row r="255" spans="1:6" ht="12.75">
      <c r="A255" s="8"/>
      <c r="B255" s="8"/>
      <c r="C255" s="8"/>
      <c r="D255" s="8"/>
      <c r="E255" s="8"/>
      <c r="F255" s="8"/>
    </row>
    <row r="256" spans="1:6" ht="12.75">
      <c r="A256" s="8"/>
      <c r="B256" s="8"/>
      <c r="C256" s="8"/>
      <c r="D256" s="8"/>
      <c r="E256" s="8"/>
      <c r="F256" s="8"/>
    </row>
    <row r="257" spans="1:6" ht="12.75">
      <c r="A257" s="8"/>
      <c r="B257" s="8"/>
      <c r="C257" s="8"/>
      <c r="D257" s="8"/>
      <c r="E257" s="8"/>
      <c r="F257" s="8"/>
    </row>
    <row r="258" spans="1:6" ht="12.75">
      <c r="A258" s="8"/>
      <c r="B258" s="8"/>
      <c r="C258" s="8"/>
      <c r="D258" s="8"/>
      <c r="E258" s="8"/>
      <c r="F258" s="8"/>
    </row>
    <row r="259" spans="1:6" ht="12.75">
      <c r="A259" s="8"/>
      <c r="B259" s="8"/>
      <c r="C259" s="8"/>
      <c r="D259" s="8"/>
      <c r="E259" s="8"/>
      <c r="F259" s="8"/>
    </row>
    <row r="260" spans="1:6" ht="12.75">
      <c r="A260" s="8"/>
      <c r="B260" s="8"/>
      <c r="C260" s="8"/>
      <c r="D260" s="8"/>
      <c r="E260" s="8"/>
      <c r="F260" s="8"/>
    </row>
    <row r="261" spans="1:6" ht="12.75">
      <c r="A261" s="8"/>
      <c r="B261" s="8"/>
      <c r="C261" s="8"/>
      <c r="D261" s="8"/>
      <c r="E261" s="8"/>
      <c r="F261" s="8"/>
    </row>
    <row r="262" spans="1:6" ht="12.75">
      <c r="A262" s="8"/>
      <c r="B262" s="8"/>
      <c r="C262" s="8"/>
      <c r="D262" s="8"/>
      <c r="E262" s="8"/>
      <c r="F262" s="8"/>
    </row>
    <row r="263" spans="1:6" ht="12.75">
      <c r="A263" s="8"/>
      <c r="B263" s="8"/>
      <c r="C263" s="8"/>
      <c r="D263" s="8"/>
      <c r="E263" s="8"/>
      <c r="F263" s="8"/>
    </row>
    <row r="264" spans="1:6" ht="12.75">
      <c r="A264" s="8"/>
      <c r="B264" s="8"/>
      <c r="C264" s="8"/>
      <c r="D264" s="8"/>
      <c r="E264" s="8"/>
      <c r="F264" s="8"/>
    </row>
    <row r="265" spans="1:6" ht="12.75">
      <c r="A265" s="8"/>
      <c r="B265" s="8"/>
      <c r="C265" s="8"/>
      <c r="D265" s="8"/>
      <c r="E265" s="8"/>
      <c r="F265" s="8"/>
    </row>
    <row r="266" spans="1:6" ht="12.75">
      <c r="A266" s="8"/>
      <c r="B266" s="8"/>
      <c r="C266" s="8"/>
      <c r="D266" s="8"/>
      <c r="E266" s="8"/>
      <c r="F266" s="8"/>
    </row>
    <row r="267" spans="1:6" ht="12.75">
      <c r="A267" s="8"/>
      <c r="B267" s="8"/>
      <c r="C267" s="8"/>
      <c r="D267" s="8"/>
      <c r="E267" s="8"/>
      <c r="F267" s="8"/>
    </row>
    <row r="268" spans="1:6" ht="12.75">
      <c r="A268" s="8"/>
      <c r="B268" s="8"/>
      <c r="C268" s="8"/>
      <c r="D268" s="8"/>
      <c r="E268" s="8"/>
      <c r="F268" s="8"/>
    </row>
    <row r="269" spans="1:6" ht="12.75">
      <c r="A269" s="8"/>
      <c r="B269" s="8"/>
      <c r="C269" s="8"/>
      <c r="D269" s="8"/>
      <c r="E269" s="8"/>
      <c r="F269" s="8"/>
    </row>
    <row r="270" spans="1:6" ht="12.75">
      <c r="A270" s="8"/>
      <c r="B270" s="8"/>
      <c r="C270" s="8"/>
      <c r="D270" s="8"/>
      <c r="E270" s="8"/>
      <c r="F270" s="8"/>
    </row>
    <row r="271" spans="1:6" ht="12.75">
      <c r="A271" s="8"/>
      <c r="B271" s="8"/>
      <c r="C271" s="8"/>
      <c r="D271" s="8"/>
      <c r="E271" s="8"/>
      <c r="F271" s="8"/>
    </row>
    <row r="272" spans="1:6" ht="12.75">
      <c r="A272" s="8"/>
      <c r="B272" s="8"/>
      <c r="C272" s="8"/>
      <c r="D272" s="8"/>
      <c r="E272" s="8"/>
      <c r="F272" s="8"/>
    </row>
    <row r="273" spans="1:6" ht="12.75">
      <c r="A273" s="8"/>
      <c r="B273" s="8"/>
      <c r="C273" s="8"/>
      <c r="D273" s="8"/>
      <c r="E273" s="8"/>
      <c r="F273" s="8"/>
    </row>
    <row r="274" spans="1:6" ht="12.75">
      <c r="A274" s="8"/>
      <c r="B274" s="8"/>
      <c r="C274" s="8"/>
      <c r="D274" s="8"/>
      <c r="E274" s="8"/>
      <c r="F274" s="8"/>
    </row>
    <row r="275" spans="1:6" ht="12.75">
      <c r="A275" s="8"/>
      <c r="B275" s="8"/>
      <c r="C275" s="8"/>
      <c r="D275" s="8"/>
      <c r="E275" s="8"/>
      <c r="F275" s="8"/>
    </row>
    <row r="276" spans="1:6" ht="12.75">
      <c r="A276" s="8"/>
      <c r="B276" s="8"/>
      <c r="C276" s="8"/>
      <c r="D276" s="8"/>
      <c r="E276" s="8"/>
      <c r="F276" s="8"/>
    </row>
    <row r="277" spans="1:6" ht="12.75">
      <c r="A277" s="8"/>
      <c r="B277" s="8"/>
      <c r="C277" s="8"/>
      <c r="D277" s="8"/>
      <c r="E277" s="8"/>
      <c r="F277" s="8"/>
    </row>
    <row r="278" spans="1:6" ht="12.75">
      <c r="A278" s="8"/>
      <c r="B278" s="8"/>
      <c r="C278" s="8"/>
      <c r="D278" s="8"/>
      <c r="E278" s="8"/>
      <c r="F278" s="8"/>
    </row>
    <row r="279" spans="1:6" ht="12.75">
      <c r="A279" s="8"/>
      <c r="B279" s="8"/>
      <c r="C279" s="8"/>
      <c r="D279" s="8"/>
      <c r="E279" s="8"/>
      <c r="F279" s="8"/>
    </row>
    <row r="280" spans="1:6" ht="12.75">
      <c r="A280" s="8"/>
      <c r="B280" s="8"/>
      <c r="C280" s="8"/>
      <c r="D280" s="8"/>
      <c r="E280" s="8"/>
      <c r="F280" s="8"/>
    </row>
    <row r="281" spans="1:6" ht="12.75">
      <c r="A281" s="8"/>
      <c r="B281" s="8"/>
      <c r="C281" s="8"/>
      <c r="D281" s="8"/>
      <c r="E281" s="8"/>
      <c r="F281" s="8"/>
    </row>
    <row r="282" spans="1:6" ht="12.75">
      <c r="A282" s="8"/>
      <c r="B282" s="8"/>
      <c r="C282" s="8"/>
      <c r="D282" s="8"/>
      <c r="E282" s="8"/>
      <c r="F282" s="8"/>
    </row>
    <row r="283" spans="1:6" ht="12.75">
      <c r="A283" s="8"/>
      <c r="B283" s="8"/>
      <c r="C283" s="8"/>
      <c r="D283" s="8"/>
      <c r="E283" s="8"/>
      <c r="F283" s="8"/>
    </row>
    <row r="284" spans="1:6" ht="12.75">
      <c r="A284" s="8"/>
      <c r="B284" s="8"/>
      <c r="C284" s="8"/>
      <c r="D284" s="8"/>
      <c r="E284" s="8"/>
      <c r="F284" s="8"/>
    </row>
    <row r="285" spans="1:6" ht="12.75">
      <c r="A285" s="8"/>
      <c r="B285" s="8"/>
      <c r="C285" s="8"/>
      <c r="D285" s="8"/>
      <c r="E285" s="8"/>
      <c r="F285" s="8"/>
    </row>
  </sheetData>
  <mergeCells count="6">
    <mergeCell ref="D162:F162"/>
    <mergeCell ref="D160:F160"/>
    <mergeCell ref="D161:F161"/>
    <mergeCell ref="A1:G1"/>
    <mergeCell ref="A3:A81"/>
    <mergeCell ref="A152:A156"/>
  </mergeCells>
  <printOptions/>
  <pageMargins left="0.75" right="0.75" top="1" bottom="1" header="0.4921259845" footer="0.4921259845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workbookViewId="0" topLeftCell="A92">
      <selection activeCell="D87" sqref="D87:F87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28.57421875" style="2" customWidth="1"/>
    <col min="4" max="4" width="11.421875" style="2" customWidth="1"/>
    <col min="5" max="5" width="20.140625" style="2" bestFit="1" customWidth="1"/>
    <col min="6" max="6" width="18.57421875" style="2" customWidth="1"/>
    <col min="7" max="7" width="20.28125" style="2" customWidth="1"/>
    <col min="8" max="8" width="13.57421875" style="2" customWidth="1"/>
    <col min="9" max="9" width="15.8515625" style="2" customWidth="1"/>
    <col min="10" max="16384" width="9.140625" style="2" customWidth="1"/>
  </cols>
  <sheetData>
    <row r="1" spans="1:9" ht="46.5" customHeight="1" thickBot="1">
      <c r="A1" s="231" t="s">
        <v>291</v>
      </c>
      <c r="B1" s="231"/>
      <c r="C1" s="231"/>
      <c r="D1" s="231"/>
      <c r="E1" s="231"/>
      <c r="F1" s="231"/>
      <c r="G1" s="231"/>
      <c r="H1" s="19"/>
      <c r="I1" s="17" t="s">
        <v>292</v>
      </c>
    </row>
    <row r="2" spans="1:9" ht="75.75" customHeight="1" thickBot="1">
      <c r="A2" s="20"/>
      <c r="B2" s="24"/>
      <c r="C2" s="62" t="s">
        <v>4</v>
      </c>
      <c r="D2" s="63" t="s">
        <v>0</v>
      </c>
      <c r="E2" s="64" t="s">
        <v>161</v>
      </c>
      <c r="F2" s="63" t="s">
        <v>7</v>
      </c>
      <c r="G2" s="63" t="s">
        <v>162</v>
      </c>
      <c r="H2" s="63" t="s">
        <v>159</v>
      </c>
      <c r="I2" s="65" t="s">
        <v>290</v>
      </c>
    </row>
    <row r="3" spans="1:9" ht="17.25" customHeight="1" thickTop="1">
      <c r="A3" s="232" t="s">
        <v>8</v>
      </c>
      <c r="B3" s="25" t="s">
        <v>66</v>
      </c>
      <c r="C3" s="66" t="s">
        <v>35</v>
      </c>
      <c r="D3" s="67">
        <v>4</v>
      </c>
      <c r="E3" s="68">
        <v>2006498.81</v>
      </c>
      <c r="F3" s="67">
        <v>0</v>
      </c>
      <c r="G3" s="68">
        <v>0</v>
      </c>
      <c r="H3" s="69">
        <f aca="true" t="shared" si="0" ref="H3:H12">F3/D3*100</f>
        <v>0</v>
      </c>
      <c r="I3" s="70">
        <f aca="true" t="shared" si="1" ref="I3:I12">G3/E3*100</f>
        <v>0</v>
      </c>
    </row>
    <row r="4" spans="1:9" ht="18.75" customHeight="1">
      <c r="A4" s="233"/>
      <c r="B4" s="22" t="s">
        <v>67</v>
      </c>
      <c r="C4" s="71" t="s">
        <v>40</v>
      </c>
      <c r="D4" s="72">
        <v>76</v>
      </c>
      <c r="E4" s="73">
        <v>7076770</v>
      </c>
      <c r="F4" s="72">
        <v>4</v>
      </c>
      <c r="G4" s="73">
        <v>1002949</v>
      </c>
      <c r="H4" s="74">
        <f t="shared" si="0"/>
        <v>5.263157894736842</v>
      </c>
      <c r="I4" s="75">
        <f t="shared" si="1"/>
        <v>14.172411990215874</v>
      </c>
    </row>
    <row r="5" spans="1:9" ht="18" customHeight="1">
      <c r="A5" s="233"/>
      <c r="B5" s="22" t="s">
        <v>68</v>
      </c>
      <c r="C5" s="71" t="s">
        <v>2</v>
      </c>
      <c r="D5" s="72">
        <v>5</v>
      </c>
      <c r="E5" s="73">
        <v>971783.67</v>
      </c>
      <c r="F5" s="72">
        <v>1</v>
      </c>
      <c r="G5" s="73">
        <v>319003.67</v>
      </c>
      <c r="H5" s="74">
        <f t="shared" si="0"/>
        <v>20</v>
      </c>
      <c r="I5" s="75">
        <f t="shared" si="1"/>
        <v>32.82661356102022</v>
      </c>
    </row>
    <row r="6" spans="1:9" ht="18" customHeight="1">
      <c r="A6" s="233"/>
      <c r="B6" s="22" t="s">
        <v>69</v>
      </c>
      <c r="C6" s="71" t="s">
        <v>163</v>
      </c>
      <c r="D6" s="72">
        <v>34</v>
      </c>
      <c r="E6" s="73">
        <v>1152419</v>
      </c>
      <c r="F6" s="72">
        <v>2</v>
      </c>
      <c r="G6" s="73">
        <v>1555</v>
      </c>
      <c r="H6" s="74">
        <f t="shared" si="0"/>
        <v>5.88235294117647</v>
      </c>
      <c r="I6" s="75">
        <f t="shared" si="1"/>
        <v>0.13493356149108962</v>
      </c>
    </row>
    <row r="7" spans="1:9" ht="18" customHeight="1">
      <c r="A7" s="233"/>
      <c r="B7" s="22" t="s">
        <v>70</v>
      </c>
      <c r="C7" s="71" t="s">
        <v>59</v>
      </c>
      <c r="D7" s="72">
        <v>6</v>
      </c>
      <c r="E7" s="73">
        <v>14010</v>
      </c>
      <c r="F7" s="72">
        <v>6</v>
      </c>
      <c r="G7" s="73">
        <v>14010</v>
      </c>
      <c r="H7" s="74">
        <f t="shared" si="0"/>
        <v>100</v>
      </c>
      <c r="I7" s="75">
        <f t="shared" si="1"/>
        <v>100</v>
      </c>
    </row>
    <row r="8" spans="1:9" ht="17.25" customHeight="1">
      <c r="A8" s="233"/>
      <c r="B8" s="22" t="s">
        <v>71</v>
      </c>
      <c r="C8" s="76" t="s">
        <v>164</v>
      </c>
      <c r="D8" s="72">
        <v>96</v>
      </c>
      <c r="E8" s="73">
        <v>4565465</v>
      </c>
      <c r="F8" s="72">
        <v>6</v>
      </c>
      <c r="G8" s="73">
        <v>1316717</v>
      </c>
      <c r="H8" s="74">
        <f t="shared" si="0"/>
        <v>6.25</v>
      </c>
      <c r="I8" s="75">
        <f t="shared" si="1"/>
        <v>28.84080811045534</v>
      </c>
    </row>
    <row r="9" spans="1:9" ht="18" customHeight="1">
      <c r="A9" s="233"/>
      <c r="B9" s="22" t="s">
        <v>72</v>
      </c>
      <c r="C9" s="71" t="s">
        <v>43</v>
      </c>
      <c r="D9" s="72">
        <v>72</v>
      </c>
      <c r="E9" s="73">
        <v>1356495.01</v>
      </c>
      <c r="F9" s="72">
        <v>4</v>
      </c>
      <c r="G9" s="73">
        <v>503041.02</v>
      </c>
      <c r="H9" s="74">
        <f t="shared" si="0"/>
        <v>5.555555555555555</v>
      </c>
      <c r="I9" s="75">
        <f t="shared" si="1"/>
        <v>37.0838828223924</v>
      </c>
    </row>
    <row r="10" spans="1:9" ht="16.5" customHeight="1">
      <c r="A10" s="233"/>
      <c r="B10" s="22" t="s">
        <v>73</v>
      </c>
      <c r="C10" s="71" t="s">
        <v>34</v>
      </c>
      <c r="D10" s="72">
        <v>51</v>
      </c>
      <c r="E10" s="73">
        <v>889369</v>
      </c>
      <c r="F10" s="72">
        <v>5</v>
      </c>
      <c r="G10" s="73">
        <v>75263</v>
      </c>
      <c r="H10" s="74">
        <f t="shared" si="0"/>
        <v>9.803921568627452</v>
      </c>
      <c r="I10" s="75">
        <f t="shared" si="1"/>
        <v>8.4625166831765</v>
      </c>
    </row>
    <row r="11" spans="1:9" ht="18.75" customHeight="1">
      <c r="A11" s="233"/>
      <c r="B11" s="22" t="s">
        <v>74</v>
      </c>
      <c r="C11" s="71" t="s">
        <v>3</v>
      </c>
      <c r="D11" s="72">
        <v>25</v>
      </c>
      <c r="E11" s="73">
        <v>7010.24</v>
      </c>
      <c r="F11" s="72">
        <v>25</v>
      </c>
      <c r="G11" s="73">
        <v>7010.24</v>
      </c>
      <c r="H11" s="74">
        <f t="shared" si="0"/>
        <v>100</v>
      </c>
      <c r="I11" s="75">
        <f t="shared" si="1"/>
        <v>100</v>
      </c>
    </row>
    <row r="12" spans="1:9" ht="25.5">
      <c r="A12" s="233"/>
      <c r="B12" s="26" t="s">
        <v>75</v>
      </c>
      <c r="C12" s="77" t="s">
        <v>48</v>
      </c>
      <c r="D12" s="78">
        <v>28</v>
      </c>
      <c r="E12" s="79">
        <v>2844803.83</v>
      </c>
      <c r="F12" s="78">
        <v>0</v>
      </c>
      <c r="G12" s="79">
        <v>0</v>
      </c>
      <c r="H12" s="80">
        <f t="shared" si="0"/>
        <v>0</v>
      </c>
      <c r="I12" s="81">
        <f t="shared" si="1"/>
        <v>0</v>
      </c>
    </row>
    <row r="13" spans="1:9" ht="25.5">
      <c r="A13" s="233"/>
      <c r="B13" s="22" t="s">
        <v>76</v>
      </c>
      <c r="C13" s="82" t="s">
        <v>165</v>
      </c>
      <c r="D13" s="83"/>
      <c r="E13" s="84"/>
      <c r="F13" s="83"/>
      <c r="G13" s="84"/>
      <c r="H13" s="85"/>
      <c r="I13" s="86"/>
    </row>
    <row r="14" spans="1:9" ht="12.75">
      <c r="A14" s="234"/>
      <c r="B14" s="27" t="s">
        <v>77</v>
      </c>
      <c r="C14" s="87" t="s">
        <v>50</v>
      </c>
      <c r="D14" s="88">
        <v>20</v>
      </c>
      <c r="E14" s="89">
        <v>19506419</v>
      </c>
      <c r="F14" s="88">
        <v>12</v>
      </c>
      <c r="G14" s="89">
        <v>7635598</v>
      </c>
      <c r="H14" s="74">
        <f aca="true" t="shared" si="2" ref="H14:I17">F14/D14*100</f>
        <v>60</v>
      </c>
      <c r="I14" s="75">
        <f t="shared" si="2"/>
        <v>39.144027409643975</v>
      </c>
    </row>
    <row r="15" spans="1:9" ht="25.5">
      <c r="A15" s="234"/>
      <c r="B15" s="22" t="s">
        <v>78</v>
      </c>
      <c r="C15" s="71" t="s">
        <v>28</v>
      </c>
      <c r="D15" s="72">
        <v>71</v>
      </c>
      <c r="E15" s="73">
        <v>56471.9</v>
      </c>
      <c r="F15" s="72">
        <v>22</v>
      </c>
      <c r="G15" s="73">
        <v>6917.04</v>
      </c>
      <c r="H15" s="74">
        <f t="shared" si="2"/>
        <v>30.985915492957744</v>
      </c>
      <c r="I15" s="75">
        <f t="shared" si="2"/>
        <v>12.248640474288983</v>
      </c>
    </row>
    <row r="16" spans="1:9" ht="25.5">
      <c r="A16" s="234"/>
      <c r="B16" s="22" t="s">
        <v>79</v>
      </c>
      <c r="C16" s="90" t="s">
        <v>166</v>
      </c>
      <c r="D16" s="91">
        <v>3</v>
      </c>
      <c r="E16" s="92">
        <v>24400</v>
      </c>
      <c r="F16" s="91">
        <v>0</v>
      </c>
      <c r="G16" s="92">
        <v>0</v>
      </c>
      <c r="H16" s="93">
        <f t="shared" si="2"/>
        <v>0</v>
      </c>
      <c r="I16" s="94">
        <f t="shared" si="2"/>
        <v>0</v>
      </c>
    </row>
    <row r="17" spans="1:9" ht="12.75">
      <c r="A17" s="234"/>
      <c r="B17" s="22" t="s">
        <v>80</v>
      </c>
      <c r="C17" s="71" t="s">
        <v>44</v>
      </c>
      <c r="D17" s="72">
        <v>11</v>
      </c>
      <c r="E17" s="73">
        <v>26808.69</v>
      </c>
      <c r="F17" s="72">
        <v>11</v>
      </c>
      <c r="G17" s="73">
        <v>26808.69</v>
      </c>
      <c r="H17" s="74">
        <f t="shared" si="2"/>
        <v>100</v>
      </c>
      <c r="I17" s="75">
        <f t="shared" si="2"/>
        <v>100</v>
      </c>
    </row>
    <row r="18" spans="1:9" ht="25.5">
      <c r="A18" s="234"/>
      <c r="B18" s="22" t="s">
        <v>81</v>
      </c>
      <c r="C18" s="82" t="s">
        <v>167</v>
      </c>
      <c r="D18" s="83"/>
      <c r="E18" s="84"/>
      <c r="F18" s="83"/>
      <c r="G18" s="84"/>
      <c r="H18" s="95"/>
      <c r="I18" s="96"/>
    </row>
    <row r="19" spans="1:9" ht="12.75">
      <c r="A19" s="234"/>
      <c r="B19" s="22" t="s">
        <v>82</v>
      </c>
      <c r="C19" s="71" t="s">
        <v>141</v>
      </c>
      <c r="D19" s="72">
        <v>240</v>
      </c>
      <c r="E19" s="73">
        <v>31000</v>
      </c>
      <c r="F19" s="72">
        <v>6</v>
      </c>
      <c r="G19" s="73">
        <v>6250</v>
      </c>
      <c r="H19" s="74">
        <f>F19/D19*100</f>
        <v>2.5</v>
      </c>
      <c r="I19" s="75">
        <f>G19/E19*100</f>
        <v>20.161290322580644</v>
      </c>
    </row>
    <row r="20" spans="1:9" ht="12.75">
      <c r="A20" s="234"/>
      <c r="B20" s="22" t="s">
        <v>83</v>
      </c>
      <c r="C20" s="71" t="s">
        <v>142</v>
      </c>
      <c r="D20" s="97">
        <v>7</v>
      </c>
      <c r="E20" s="98">
        <v>1436431</v>
      </c>
      <c r="F20" s="72">
        <v>7</v>
      </c>
      <c r="G20" s="73">
        <v>1436431</v>
      </c>
      <c r="H20" s="99">
        <f>F20/D20*100</f>
        <v>100</v>
      </c>
      <c r="I20" s="100">
        <f>G20/E20*100</f>
        <v>100</v>
      </c>
    </row>
    <row r="21" spans="1:9" ht="26.25" customHeight="1">
      <c r="A21" s="234"/>
      <c r="B21" s="22" t="s">
        <v>84</v>
      </c>
      <c r="C21" s="101" t="s">
        <v>168</v>
      </c>
      <c r="D21" s="83"/>
      <c r="E21" s="84"/>
      <c r="F21" s="83"/>
      <c r="G21" s="84"/>
      <c r="H21" s="85"/>
      <c r="I21" s="86"/>
    </row>
    <row r="22" spans="1:9" ht="26.25" thickBot="1">
      <c r="A22" s="234"/>
      <c r="B22" s="22" t="s">
        <v>85</v>
      </c>
      <c r="C22" s="102" t="s">
        <v>36</v>
      </c>
      <c r="D22" s="103">
        <v>878</v>
      </c>
      <c r="E22" s="104">
        <v>7950348.8</v>
      </c>
      <c r="F22" s="103">
        <v>22</v>
      </c>
      <c r="G22" s="104">
        <v>54064.19</v>
      </c>
      <c r="H22" s="105">
        <f>F22/D22*100</f>
        <v>2.5056947608200453</v>
      </c>
      <c r="I22" s="106">
        <f>G22/E22*100</f>
        <v>0.6800228689337505</v>
      </c>
    </row>
    <row r="23" spans="1:9" ht="26.25" thickTop="1">
      <c r="A23" s="234"/>
      <c r="B23" s="22" t="s">
        <v>86</v>
      </c>
      <c r="C23" s="107" t="s">
        <v>169</v>
      </c>
      <c r="D23" s="108">
        <v>27</v>
      </c>
      <c r="E23" s="109">
        <v>390243</v>
      </c>
      <c r="F23" s="108">
        <v>14</v>
      </c>
      <c r="G23" s="109">
        <v>170319</v>
      </c>
      <c r="H23" s="110">
        <f>F23/D23*100</f>
        <v>51.85185185185185</v>
      </c>
      <c r="I23" s="111">
        <f>G23/E23*100</f>
        <v>43.64434467754707</v>
      </c>
    </row>
    <row r="24" spans="1:9" ht="25.5">
      <c r="A24" s="234"/>
      <c r="B24" s="22" t="s">
        <v>87</v>
      </c>
      <c r="C24" s="82" t="s">
        <v>170</v>
      </c>
      <c r="D24" s="83"/>
      <c r="E24" s="84"/>
      <c r="F24" s="83"/>
      <c r="G24" s="84"/>
      <c r="H24" s="95"/>
      <c r="I24" s="96"/>
    </row>
    <row r="25" spans="1:9" ht="25.5">
      <c r="A25" s="234"/>
      <c r="B25" s="22" t="s">
        <v>88</v>
      </c>
      <c r="C25" s="71" t="s">
        <v>31</v>
      </c>
      <c r="D25" s="72">
        <v>15</v>
      </c>
      <c r="E25" s="73">
        <v>6149</v>
      </c>
      <c r="F25" s="72">
        <v>15</v>
      </c>
      <c r="G25" s="73">
        <v>6149</v>
      </c>
      <c r="H25" s="74">
        <f>F25/D25*100</f>
        <v>100</v>
      </c>
      <c r="I25" s="75">
        <f>G25/E25*100</f>
        <v>100</v>
      </c>
    </row>
    <row r="26" spans="1:9" ht="12.75">
      <c r="A26" s="234"/>
      <c r="B26" s="22" t="s">
        <v>89</v>
      </c>
      <c r="C26" s="82" t="s">
        <v>171</v>
      </c>
      <c r="D26" s="83"/>
      <c r="E26" s="84"/>
      <c r="F26" s="83"/>
      <c r="G26" s="84"/>
      <c r="H26" s="85"/>
      <c r="I26" s="86"/>
    </row>
    <row r="27" spans="1:9" ht="25.5">
      <c r="A27" s="234"/>
      <c r="B27" s="22" t="s">
        <v>90</v>
      </c>
      <c r="C27" s="112" t="s">
        <v>38</v>
      </c>
      <c r="D27" s="103">
        <v>4</v>
      </c>
      <c r="E27" s="104">
        <v>23920</v>
      </c>
      <c r="F27" s="103">
        <v>2</v>
      </c>
      <c r="G27" s="104">
        <v>7230</v>
      </c>
      <c r="H27" s="105">
        <f>F27/D27*100</f>
        <v>50</v>
      </c>
      <c r="I27" s="106">
        <f>G27/E27*100</f>
        <v>30.225752508361204</v>
      </c>
    </row>
    <row r="28" spans="1:9" ht="12.75">
      <c r="A28" s="234"/>
      <c r="B28" s="22" t="s">
        <v>91</v>
      </c>
      <c r="C28" s="82" t="s">
        <v>172</v>
      </c>
      <c r="D28" s="83"/>
      <c r="E28" s="84"/>
      <c r="F28" s="83"/>
      <c r="G28" s="84"/>
      <c r="H28" s="85"/>
      <c r="I28" s="86"/>
    </row>
    <row r="29" spans="1:9" ht="25.5">
      <c r="A29" s="234"/>
      <c r="B29" s="22" t="s">
        <v>92</v>
      </c>
      <c r="C29" s="87" t="s">
        <v>57</v>
      </c>
      <c r="D29" s="88">
        <v>86</v>
      </c>
      <c r="E29" s="89">
        <v>8052597</v>
      </c>
      <c r="F29" s="88">
        <v>5</v>
      </c>
      <c r="G29" s="89">
        <v>40000</v>
      </c>
      <c r="H29" s="74">
        <f>F29/D29*100</f>
        <v>5.813953488372093</v>
      </c>
      <c r="I29" s="75">
        <f>G29/E29*100</f>
        <v>0.49673415917870967</v>
      </c>
    </row>
    <row r="30" spans="1:9" ht="12.75">
      <c r="A30" s="234"/>
      <c r="B30" s="22" t="s">
        <v>93</v>
      </c>
      <c r="C30" s="113" t="s">
        <v>144</v>
      </c>
      <c r="D30" s="114"/>
      <c r="E30" s="115"/>
      <c r="F30" s="114"/>
      <c r="G30" s="115"/>
      <c r="H30" s="95"/>
      <c r="I30" s="96"/>
    </row>
    <row r="31" spans="1:9" ht="25.5">
      <c r="A31" s="234"/>
      <c r="B31" s="22" t="s">
        <v>94</v>
      </c>
      <c r="C31" s="90" t="s">
        <v>173</v>
      </c>
      <c r="D31" s="91">
        <v>65</v>
      </c>
      <c r="E31" s="92">
        <v>47657.26</v>
      </c>
      <c r="F31" s="91">
        <v>0</v>
      </c>
      <c r="G31" s="92">
        <v>0</v>
      </c>
      <c r="H31" s="93">
        <f aca="true" t="shared" si="3" ref="H31:I33">F31/D31*100</f>
        <v>0</v>
      </c>
      <c r="I31" s="94">
        <f t="shared" si="3"/>
        <v>0</v>
      </c>
    </row>
    <row r="32" spans="1:9" ht="24.75" customHeight="1" thickBot="1">
      <c r="A32" s="234"/>
      <c r="B32" s="22" t="s">
        <v>95</v>
      </c>
      <c r="C32" s="116" t="s">
        <v>23</v>
      </c>
      <c r="D32" s="97">
        <v>5</v>
      </c>
      <c r="E32" s="98">
        <v>14898.65</v>
      </c>
      <c r="F32" s="97">
        <v>2</v>
      </c>
      <c r="G32" s="98">
        <v>3399.75</v>
      </c>
      <c r="H32" s="117">
        <f t="shared" si="3"/>
        <v>40</v>
      </c>
      <c r="I32" s="118">
        <f t="shared" si="3"/>
        <v>22.819181603702347</v>
      </c>
    </row>
    <row r="33" spans="1:9" ht="13.5" thickTop="1">
      <c r="A33" s="234"/>
      <c r="B33" s="22" t="s">
        <v>96</v>
      </c>
      <c r="C33" s="107" t="s">
        <v>1</v>
      </c>
      <c r="D33" s="108">
        <v>211</v>
      </c>
      <c r="E33" s="109">
        <v>653666.54</v>
      </c>
      <c r="F33" s="108">
        <v>53</v>
      </c>
      <c r="G33" s="109">
        <v>36950.06</v>
      </c>
      <c r="H33" s="119">
        <f t="shared" si="3"/>
        <v>25.118483412322274</v>
      </c>
      <c r="I33" s="111">
        <f t="shared" si="3"/>
        <v>5.6527384742685465</v>
      </c>
    </row>
    <row r="34" spans="1:9" ht="13.5" thickBot="1">
      <c r="A34" s="234"/>
      <c r="B34" s="22" t="s">
        <v>97</v>
      </c>
      <c r="C34" s="120" t="s">
        <v>138</v>
      </c>
      <c r="D34" s="121"/>
      <c r="E34" s="122"/>
      <c r="F34" s="121"/>
      <c r="G34" s="122"/>
      <c r="H34" s="123"/>
      <c r="I34" s="124"/>
    </row>
    <row r="35" spans="1:9" ht="15.75" customHeight="1" thickTop="1">
      <c r="A35" s="234"/>
      <c r="B35" s="22" t="s">
        <v>98</v>
      </c>
      <c r="C35" s="125" t="s">
        <v>156</v>
      </c>
      <c r="D35" s="126">
        <v>405</v>
      </c>
      <c r="E35" s="127">
        <v>79082260.02</v>
      </c>
      <c r="F35" s="126">
        <v>0</v>
      </c>
      <c r="G35" s="127">
        <v>0</v>
      </c>
      <c r="H35" s="128">
        <f aca="true" t="shared" si="4" ref="H35:I41">F35/D35*100</f>
        <v>0</v>
      </c>
      <c r="I35" s="129">
        <f t="shared" si="4"/>
        <v>0</v>
      </c>
    </row>
    <row r="36" spans="1:9" ht="25.5">
      <c r="A36" s="234"/>
      <c r="B36" s="22" t="s">
        <v>99</v>
      </c>
      <c r="C36" s="71" t="s">
        <v>174</v>
      </c>
      <c r="D36" s="72">
        <v>2</v>
      </c>
      <c r="E36" s="73">
        <v>20147.89</v>
      </c>
      <c r="F36" s="72">
        <v>1</v>
      </c>
      <c r="G36" s="73">
        <v>19286.33</v>
      </c>
      <c r="H36" s="74">
        <f t="shared" si="4"/>
        <v>50</v>
      </c>
      <c r="I36" s="75">
        <f t="shared" si="4"/>
        <v>95.72382021144648</v>
      </c>
    </row>
    <row r="37" spans="1:9" ht="25.5">
      <c r="A37" s="234"/>
      <c r="B37" s="22" t="s">
        <v>100</v>
      </c>
      <c r="C37" s="71" t="s">
        <v>30</v>
      </c>
      <c r="D37" s="72">
        <v>5621</v>
      </c>
      <c r="E37" s="73">
        <v>21328306</v>
      </c>
      <c r="F37" s="72">
        <v>7</v>
      </c>
      <c r="G37" s="73">
        <v>4370064.64</v>
      </c>
      <c r="H37" s="74">
        <f t="shared" si="4"/>
        <v>0.12453300124533001</v>
      </c>
      <c r="I37" s="75">
        <f t="shared" si="4"/>
        <v>20.48950648026149</v>
      </c>
    </row>
    <row r="38" spans="1:9" ht="25.5">
      <c r="A38" s="234"/>
      <c r="B38" s="22" t="s">
        <v>101</v>
      </c>
      <c r="C38" s="90" t="s">
        <v>32</v>
      </c>
      <c r="D38" s="91">
        <v>26</v>
      </c>
      <c r="E38" s="92">
        <v>744213.36</v>
      </c>
      <c r="F38" s="91">
        <v>0</v>
      </c>
      <c r="G38" s="92">
        <v>0</v>
      </c>
      <c r="H38" s="93">
        <f t="shared" si="4"/>
        <v>0</v>
      </c>
      <c r="I38" s="94">
        <f t="shared" si="4"/>
        <v>0</v>
      </c>
    </row>
    <row r="39" spans="1:9" ht="12.75">
      <c r="A39" s="234"/>
      <c r="B39" s="22" t="s">
        <v>102</v>
      </c>
      <c r="C39" s="71" t="s">
        <v>37</v>
      </c>
      <c r="D39" s="72">
        <v>50</v>
      </c>
      <c r="E39" s="73">
        <v>2334908</v>
      </c>
      <c r="F39" s="72">
        <v>4</v>
      </c>
      <c r="G39" s="73">
        <v>1572</v>
      </c>
      <c r="H39" s="74">
        <f t="shared" si="4"/>
        <v>8</v>
      </c>
      <c r="I39" s="75">
        <f t="shared" si="4"/>
        <v>0.06732599314405535</v>
      </c>
    </row>
    <row r="40" spans="1:9" ht="25.5">
      <c r="A40" s="234"/>
      <c r="B40" s="22" t="s">
        <v>103</v>
      </c>
      <c r="C40" s="71" t="s">
        <v>52</v>
      </c>
      <c r="D40" s="72">
        <v>306</v>
      </c>
      <c r="E40" s="73">
        <v>594239</v>
      </c>
      <c r="F40" s="72">
        <v>27</v>
      </c>
      <c r="G40" s="73">
        <v>105726</v>
      </c>
      <c r="H40" s="74">
        <f t="shared" si="4"/>
        <v>8.823529411764707</v>
      </c>
      <c r="I40" s="75">
        <f t="shared" si="4"/>
        <v>17.791831232887777</v>
      </c>
    </row>
    <row r="41" spans="1:9" ht="12.75">
      <c r="A41" s="234"/>
      <c r="B41" s="22" t="s">
        <v>104</v>
      </c>
      <c r="C41" s="116" t="s">
        <v>54</v>
      </c>
      <c r="D41" s="97">
        <v>755</v>
      </c>
      <c r="E41" s="98">
        <v>36606216.06</v>
      </c>
      <c r="F41" s="97">
        <v>9</v>
      </c>
      <c r="G41" s="98">
        <v>6262284.2</v>
      </c>
      <c r="H41" s="130">
        <f t="shared" si="4"/>
        <v>1.1920529801324504</v>
      </c>
      <c r="I41" s="118">
        <f t="shared" si="4"/>
        <v>17.10716067931114</v>
      </c>
    </row>
    <row r="42" spans="1:9" ht="12.75">
      <c r="A42" s="234"/>
      <c r="B42" s="22" t="s">
        <v>105</v>
      </c>
      <c r="C42" s="82" t="s">
        <v>175</v>
      </c>
      <c r="D42" s="83"/>
      <c r="E42" s="84"/>
      <c r="F42" s="83"/>
      <c r="G42" s="84"/>
      <c r="H42" s="131"/>
      <c r="I42" s="86"/>
    </row>
    <row r="43" spans="1:9" ht="26.25" thickBot="1">
      <c r="A43" s="234"/>
      <c r="B43" s="22" t="s">
        <v>106</v>
      </c>
      <c r="C43" s="132" t="s">
        <v>176</v>
      </c>
      <c r="D43" s="121"/>
      <c r="E43" s="122"/>
      <c r="F43" s="121"/>
      <c r="G43" s="122"/>
      <c r="H43" s="133"/>
      <c r="I43" s="134"/>
    </row>
    <row r="44" spans="1:9" ht="26.25" thickTop="1">
      <c r="A44" s="234"/>
      <c r="B44" s="22" t="s">
        <v>107</v>
      </c>
      <c r="C44" s="125" t="s">
        <v>65</v>
      </c>
      <c r="D44" s="135">
        <v>1</v>
      </c>
      <c r="E44" s="127">
        <v>55000</v>
      </c>
      <c r="F44" s="135">
        <v>0</v>
      </c>
      <c r="G44" s="135">
        <v>0</v>
      </c>
      <c r="H44" s="136">
        <f aca="true" t="shared" si="5" ref="H44:H56">F44/D44*100</f>
        <v>0</v>
      </c>
      <c r="I44" s="129">
        <f aca="true" t="shared" si="6" ref="I44:I56">G44/E44*100</f>
        <v>0</v>
      </c>
    </row>
    <row r="45" spans="1:9" ht="12.75">
      <c r="A45" s="234"/>
      <c r="B45" s="22" t="s">
        <v>108</v>
      </c>
      <c r="C45" s="137" t="s">
        <v>26</v>
      </c>
      <c r="D45" s="88">
        <v>6</v>
      </c>
      <c r="E45" s="89">
        <v>518659.49</v>
      </c>
      <c r="F45" s="88">
        <v>1</v>
      </c>
      <c r="G45" s="89">
        <v>100</v>
      </c>
      <c r="H45" s="74">
        <f t="shared" si="5"/>
        <v>16.666666666666664</v>
      </c>
      <c r="I45" s="75">
        <f t="shared" si="6"/>
        <v>0.019280472434814604</v>
      </c>
    </row>
    <row r="46" spans="1:9" ht="12.75">
      <c r="A46" s="234"/>
      <c r="B46" s="22" t="s">
        <v>109</v>
      </c>
      <c r="C46" s="71" t="s">
        <v>29</v>
      </c>
      <c r="D46" s="72">
        <v>101</v>
      </c>
      <c r="E46" s="73">
        <v>298707</v>
      </c>
      <c r="F46" s="72">
        <v>2</v>
      </c>
      <c r="G46" s="138">
        <v>1277.74</v>
      </c>
      <c r="H46" s="74">
        <f t="shared" si="5"/>
        <v>1.9801980198019802</v>
      </c>
      <c r="I46" s="75">
        <f t="shared" si="6"/>
        <v>0.4277569658561735</v>
      </c>
    </row>
    <row r="47" spans="1:9" ht="25.5">
      <c r="A47" s="234"/>
      <c r="B47" s="22" t="s">
        <v>110</v>
      </c>
      <c r="C47" s="90" t="s">
        <v>61</v>
      </c>
      <c r="D47" s="91">
        <v>13</v>
      </c>
      <c r="E47" s="92">
        <v>261088.56</v>
      </c>
      <c r="F47" s="91">
        <v>0</v>
      </c>
      <c r="G47" s="92">
        <v>0</v>
      </c>
      <c r="H47" s="93">
        <f t="shared" si="5"/>
        <v>0</v>
      </c>
      <c r="I47" s="94">
        <f t="shared" si="6"/>
        <v>0</v>
      </c>
    </row>
    <row r="48" spans="1:9" ht="25.5">
      <c r="A48" s="234"/>
      <c r="B48" s="22" t="s">
        <v>111</v>
      </c>
      <c r="C48" s="71" t="s">
        <v>41</v>
      </c>
      <c r="D48" s="72">
        <v>109</v>
      </c>
      <c r="E48" s="73">
        <v>988444.08</v>
      </c>
      <c r="F48" s="72">
        <v>1</v>
      </c>
      <c r="G48" s="73">
        <v>44800</v>
      </c>
      <c r="H48" s="74">
        <f t="shared" si="5"/>
        <v>0.9174311926605505</v>
      </c>
      <c r="I48" s="75">
        <f t="shared" si="6"/>
        <v>4.532375771829197</v>
      </c>
    </row>
    <row r="49" spans="1:9" ht="25.5">
      <c r="A49" s="234"/>
      <c r="B49" s="22" t="s">
        <v>112</v>
      </c>
      <c r="C49" s="71" t="s">
        <v>53</v>
      </c>
      <c r="D49" s="72">
        <v>319</v>
      </c>
      <c r="E49" s="73">
        <v>121333331.41</v>
      </c>
      <c r="F49" s="72">
        <v>13</v>
      </c>
      <c r="G49" s="73">
        <v>1384.69</v>
      </c>
      <c r="H49" s="74">
        <f t="shared" si="5"/>
        <v>4.075235109717868</v>
      </c>
      <c r="I49" s="75">
        <f t="shared" si="6"/>
        <v>0.0011412280400683677</v>
      </c>
    </row>
    <row r="50" spans="1:9" ht="25.5">
      <c r="A50" s="234"/>
      <c r="B50" s="22" t="s">
        <v>113</v>
      </c>
      <c r="C50" s="71" t="s">
        <v>158</v>
      </c>
      <c r="D50" s="72">
        <v>15</v>
      </c>
      <c r="E50" s="73">
        <v>576137.3</v>
      </c>
      <c r="F50" s="72">
        <v>8</v>
      </c>
      <c r="G50" s="73">
        <v>1340</v>
      </c>
      <c r="H50" s="74">
        <f t="shared" si="5"/>
        <v>53.333333333333336</v>
      </c>
      <c r="I50" s="75">
        <f t="shared" si="6"/>
        <v>0.2325834484245335</v>
      </c>
    </row>
    <row r="51" spans="1:9" ht="25.5">
      <c r="A51" s="234"/>
      <c r="B51" s="22" t="s">
        <v>114</v>
      </c>
      <c r="C51" s="90" t="s">
        <v>24</v>
      </c>
      <c r="D51" s="139">
        <v>19</v>
      </c>
      <c r="E51" s="140">
        <v>423845</v>
      </c>
      <c r="F51" s="91">
        <v>0</v>
      </c>
      <c r="G51" s="92">
        <v>0</v>
      </c>
      <c r="H51" s="93">
        <f t="shared" si="5"/>
        <v>0</v>
      </c>
      <c r="I51" s="94">
        <f t="shared" si="6"/>
        <v>0</v>
      </c>
    </row>
    <row r="52" spans="1:9" ht="26.25" thickBot="1">
      <c r="A52" s="234"/>
      <c r="B52" s="22" t="s">
        <v>115</v>
      </c>
      <c r="C52" s="116" t="s">
        <v>56</v>
      </c>
      <c r="D52" s="97">
        <v>24</v>
      </c>
      <c r="E52" s="98">
        <v>425233</v>
      </c>
      <c r="F52" s="97">
        <v>5</v>
      </c>
      <c r="G52" s="98">
        <v>8629</v>
      </c>
      <c r="H52" s="105">
        <f t="shared" si="5"/>
        <v>20.833333333333336</v>
      </c>
      <c r="I52" s="106">
        <f t="shared" si="6"/>
        <v>2.0292404399470407</v>
      </c>
    </row>
    <row r="53" spans="1:9" ht="26.25" thickTop="1">
      <c r="A53" s="234"/>
      <c r="B53" s="22" t="s">
        <v>116</v>
      </c>
      <c r="C53" s="141" t="s">
        <v>49</v>
      </c>
      <c r="D53" s="108">
        <v>22</v>
      </c>
      <c r="E53" s="109">
        <v>7744524</v>
      </c>
      <c r="F53" s="108">
        <v>4</v>
      </c>
      <c r="G53" s="109">
        <v>37300</v>
      </c>
      <c r="H53" s="110">
        <f t="shared" si="5"/>
        <v>18.181818181818183</v>
      </c>
      <c r="I53" s="111">
        <f t="shared" si="6"/>
        <v>0.48163063346436785</v>
      </c>
    </row>
    <row r="54" spans="1:9" ht="25.5">
      <c r="A54" s="234"/>
      <c r="B54" s="22" t="s">
        <v>117</v>
      </c>
      <c r="C54" s="142" t="s">
        <v>51</v>
      </c>
      <c r="D54" s="72">
        <v>14</v>
      </c>
      <c r="E54" s="73">
        <v>2214975.95</v>
      </c>
      <c r="F54" s="72">
        <v>5</v>
      </c>
      <c r="G54" s="73">
        <v>13225.43</v>
      </c>
      <c r="H54" s="74">
        <f t="shared" si="5"/>
        <v>35.714285714285715</v>
      </c>
      <c r="I54" s="75">
        <f t="shared" si="6"/>
        <v>0.5970913589377799</v>
      </c>
    </row>
    <row r="55" spans="1:9" ht="25.5">
      <c r="A55" s="234"/>
      <c r="B55" s="22" t="s">
        <v>118</v>
      </c>
      <c r="C55" s="142" t="s">
        <v>177</v>
      </c>
      <c r="D55" s="72">
        <v>17</v>
      </c>
      <c r="E55" s="73">
        <v>12102584.89</v>
      </c>
      <c r="F55" s="72">
        <v>6</v>
      </c>
      <c r="G55" s="73">
        <v>2296697.4</v>
      </c>
      <c r="H55" s="74">
        <f t="shared" si="5"/>
        <v>35.294117647058826</v>
      </c>
      <c r="I55" s="75">
        <f t="shared" si="6"/>
        <v>18.976916261068258</v>
      </c>
    </row>
    <row r="56" spans="1:9" ht="25.5">
      <c r="A56" s="234"/>
      <c r="B56" s="22" t="s">
        <v>119</v>
      </c>
      <c r="C56" s="142" t="s">
        <v>178</v>
      </c>
      <c r="D56" s="72">
        <v>3</v>
      </c>
      <c r="E56" s="73">
        <v>1083820</v>
      </c>
      <c r="F56" s="72">
        <v>3</v>
      </c>
      <c r="G56" s="73">
        <v>1083820</v>
      </c>
      <c r="H56" s="74">
        <f t="shared" si="5"/>
        <v>100</v>
      </c>
      <c r="I56" s="75">
        <f t="shared" si="6"/>
        <v>100</v>
      </c>
    </row>
    <row r="57" spans="1:9" ht="12.75">
      <c r="A57" s="234"/>
      <c r="B57" s="22" t="s">
        <v>120</v>
      </c>
      <c r="C57" s="143" t="s">
        <v>179</v>
      </c>
      <c r="D57" s="83"/>
      <c r="E57" s="84"/>
      <c r="F57" s="83"/>
      <c r="G57" s="84"/>
      <c r="H57" s="95"/>
      <c r="I57" s="96"/>
    </row>
    <row r="58" spans="1:9" ht="25.5">
      <c r="A58" s="234"/>
      <c r="B58" s="22" t="s">
        <v>121</v>
      </c>
      <c r="C58" s="142" t="s">
        <v>180</v>
      </c>
      <c r="D58" s="72">
        <v>2263</v>
      </c>
      <c r="E58" s="73">
        <v>12375026.38</v>
      </c>
      <c r="F58" s="72">
        <v>298</v>
      </c>
      <c r="G58" s="73">
        <v>645712.73</v>
      </c>
      <c r="H58" s="74">
        <f aca="true" t="shared" si="7" ref="H58:H74">F58/D58*100</f>
        <v>13.16836058329651</v>
      </c>
      <c r="I58" s="75">
        <f aca="true" t="shared" si="8" ref="I58:I74">G58/E58*100</f>
        <v>5.217869523442583</v>
      </c>
    </row>
    <row r="59" spans="1:9" ht="25.5">
      <c r="A59" s="234"/>
      <c r="B59" s="22" t="s">
        <v>122</v>
      </c>
      <c r="C59" s="71" t="s">
        <v>181</v>
      </c>
      <c r="D59" s="72">
        <v>11</v>
      </c>
      <c r="E59" s="73">
        <v>2571.71</v>
      </c>
      <c r="F59" s="72">
        <v>11</v>
      </c>
      <c r="G59" s="73">
        <v>2571.71</v>
      </c>
      <c r="H59" s="74">
        <f t="shared" si="7"/>
        <v>100</v>
      </c>
      <c r="I59" s="75">
        <f t="shared" si="8"/>
        <v>100</v>
      </c>
    </row>
    <row r="60" spans="1:9" ht="25.5">
      <c r="A60" s="234"/>
      <c r="B60" s="22" t="s">
        <v>123</v>
      </c>
      <c r="C60" s="71" t="s">
        <v>182</v>
      </c>
      <c r="D60" s="72">
        <v>21</v>
      </c>
      <c r="E60" s="73">
        <v>19006.1</v>
      </c>
      <c r="F60" s="72">
        <v>21</v>
      </c>
      <c r="G60" s="73">
        <v>19006.1</v>
      </c>
      <c r="H60" s="74">
        <f t="shared" si="7"/>
        <v>100</v>
      </c>
      <c r="I60" s="75">
        <f t="shared" si="8"/>
        <v>100</v>
      </c>
    </row>
    <row r="61" spans="1:9" ht="25.5">
      <c r="A61" s="234"/>
      <c r="B61" s="22" t="s">
        <v>124</v>
      </c>
      <c r="C61" s="71" t="s">
        <v>183</v>
      </c>
      <c r="D61" s="72">
        <v>2</v>
      </c>
      <c r="E61" s="73">
        <v>4305.9</v>
      </c>
      <c r="F61" s="72">
        <v>2</v>
      </c>
      <c r="G61" s="73">
        <v>4305.9</v>
      </c>
      <c r="H61" s="74">
        <f t="shared" si="7"/>
        <v>100</v>
      </c>
      <c r="I61" s="75">
        <f t="shared" si="8"/>
        <v>100</v>
      </c>
    </row>
    <row r="62" spans="1:9" ht="25.5">
      <c r="A62" s="234"/>
      <c r="B62" s="22" t="s">
        <v>125</v>
      </c>
      <c r="C62" s="71" t="s">
        <v>184</v>
      </c>
      <c r="D62" s="72">
        <v>2</v>
      </c>
      <c r="E62" s="73">
        <v>115480</v>
      </c>
      <c r="F62" s="72">
        <v>1</v>
      </c>
      <c r="G62" s="73">
        <v>700</v>
      </c>
      <c r="H62" s="74">
        <f t="shared" si="7"/>
        <v>50</v>
      </c>
      <c r="I62" s="75">
        <f t="shared" si="8"/>
        <v>0.6061655697956356</v>
      </c>
    </row>
    <row r="63" spans="1:9" ht="38.25">
      <c r="A63" s="234"/>
      <c r="B63" s="22" t="s">
        <v>126</v>
      </c>
      <c r="C63" s="71" t="s">
        <v>185</v>
      </c>
      <c r="D63" s="72">
        <v>3</v>
      </c>
      <c r="E63" s="73">
        <v>61064.57</v>
      </c>
      <c r="F63" s="72">
        <v>2</v>
      </c>
      <c r="G63" s="73">
        <v>17141.3</v>
      </c>
      <c r="H63" s="74">
        <f t="shared" si="7"/>
        <v>66.66666666666666</v>
      </c>
      <c r="I63" s="75">
        <f t="shared" si="8"/>
        <v>28.070778194294988</v>
      </c>
    </row>
    <row r="64" spans="1:9" ht="25.5">
      <c r="A64" s="234"/>
      <c r="B64" s="22" t="s">
        <v>127</v>
      </c>
      <c r="C64" s="71" t="s">
        <v>186</v>
      </c>
      <c r="D64" s="72">
        <v>1353</v>
      </c>
      <c r="E64" s="73">
        <v>1100339</v>
      </c>
      <c r="F64" s="72">
        <v>9</v>
      </c>
      <c r="G64" s="73">
        <v>82816.4</v>
      </c>
      <c r="H64" s="74">
        <f t="shared" si="7"/>
        <v>0.6651884700665188</v>
      </c>
      <c r="I64" s="75">
        <f t="shared" si="8"/>
        <v>7.526444123129326</v>
      </c>
    </row>
    <row r="65" spans="1:9" ht="25.5">
      <c r="A65" s="234"/>
      <c r="B65" s="22" t="s">
        <v>128</v>
      </c>
      <c r="C65" s="90" t="s">
        <v>187</v>
      </c>
      <c r="D65" s="91">
        <v>4</v>
      </c>
      <c r="E65" s="92">
        <v>186000</v>
      </c>
      <c r="F65" s="91">
        <v>0</v>
      </c>
      <c r="G65" s="92">
        <v>0</v>
      </c>
      <c r="H65" s="93">
        <f t="shared" si="7"/>
        <v>0</v>
      </c>
      <c r="I65" s="94">
        <f t="shared" si="8"/>
        <v>0</v>
      </c>
    </row>
    <row r="66" spans="1:9" ht="38.25">
      <c r="A66" s="234"/>
      <c r="B66" s="22" t="s">
        <v>129</v>
      </c>
      <c r="C66" s="71" t="s">
        <v>188</v>
      </c>
      <c r="D66" s="72">
        <v>1426</v>
      </c>
      <c r="E66" s="73">
        <v>830465.97</v>
      </c>
      <c r="F66" s="72">
        <v>903</v>
      </c>
      <c r="G66" s="73">
        <v>235529</v>
      </c>
      <c r="H66" s="74">
        <f t="shared" si="7"/>
        <v>63.323983169705464</v>
      </c>
      <c r="I66" s="75">
        <f t="shared" si="8"/>
        <v>28.361065776120846</v>
      </c>
    </row>
    <row r="67" spans="1:9" ht="18" customHeight="1">
      <c r="A67" s="234"/>
      <c r="B67" s="22" t="s">
        <v>130</v>
      </c>
      <c r="C67" s="90" t="s">
        <v>189</v>
      </c>
      <c r="D67" s="91">
        <v>1505</v>
      </c>
      <c r="E67" s="92">
        <v>1241268</v>
      </c>
      <c r="F67" s="91">
        <v>0</v>
      </c>
      <c r="G67" s="92">
        <v>0</v>
      </c>
      <c r="H67" s="93">
        <f t="shared" si="7"/>
        <v>0</v>
      </c>
      <c r="I67" s="94">
        <f t="shared" si="8"/>
        <v>0</v>
      </c>
    </row>
    <row r="68" spans="1:9" ht="25.5">
      <c r="A68" s="234"/>
      <c r="B68" s="22" t="s">
        <v>131</v>
      </c>
      <c r="C68" s="90" t="s">
        <v>190</v>
      </c>
      <c r="D68" s="91">
        <v>1036</v>
      </c>
      <c r="E68" s="92">
        <v>996927</v>
      </c>
      <c r="F68" s="91">
        <v>0</v>
      </c>
      <c r="G68" s="92">
        <v>0</v>
      </c>
      <c r="H68" s="93">
        <f t="shared" si="7"/>
        <v>0</v>
      </c>
      <c r="I68" s="94">
        <f t="shared" si="8"/>
        <v>0</v>
      </c>
    </row>
    <row r="69" spans="1:9" ht="12.75">
      <c r="A69" s="234"/>
      <c r="B69" s="22" t="s">
        <v>132</v>
      </c>
      <c r="C69" s="71" t="s">
        <v>191</v>
      </c>
      <c r="D69" s="72">
        <v>26</v>
      </c>
      <c r="E69" s="73">
        <v>31071</v>
      </c>
      <c r="F69" s="72">
        <v>26</v>
      </c>
      <c r="G69" s="73">
        <v>31071</v>
      </c>
      <c r="H69" s="74">
        <f t="shared" si="7"/>
        <v>100</v>
      </c>
      <c r="I69" s="75">
        <f t="shared" si="8"/>
        <v>100</v>
      </c>
    </row>
    <row r="70" spans="1:9" ht="25.5">
      <c r="A70" s="234"/>
      <c r="B70" s="22" t="s">
        <v>133</v>
      </c>
      <c r="C70" s="90" t="s">
        <v>192</v>
      </c>
      <c r="D70" s="91">
        <v>1</v>
      </c>
      <c r="E70" s="92">
        <v>165970</v>
      </c>
      <c r="F70" s="91">
        <v>0</v>
      </c>
      <c r="G70" s="92">
        <v>0</v>
      </c>
      <c r="H70" s="93">
        <f t="shared" si="7"/>
        <v>0</v>
      </c>
      <c r="I70" s="94">
        <f t="shared" si="8"/>
        <v>0</v>
      </c>
    </row>
    <row r="71" spans="1:9" ht="25.5">
      <c r="A71" s="234"/>
      <c r="B71" s="22" t="s">
        <v>134</v>
      </c>
      <c r="C71" s="90" t="s">
        <v>193</v>
      </c>
      <c r="D71" s="91">
        <v>3511</v>
      </c>
      <c r="E71" s="92">
        <v>2816571.9</v>
      </c>
      <c r="F71" s="91">
        <v>0</v>
      </c>
      <c r="G71" s="92">
        <v>0</v>
      </c>
      <c r="H71" s="93">
        <f t="shared" si="7"/>
        <v>0</v>
      </c>
      <c r="I71" s="94">
        <f t="shared" si="8"/>
        <v>0</v>
      </c>
    </row>
    <row r="72" spans="1:9" ht="18.75" customHeight="1">
      <c r="A72" s="234"/>
      <c r="B72" s="22" t="s">
        <v>135</v>
      </c>
      <c r="C72" s="71" t="s">
        <v>194</v>
      </c>
      <c r="D72" s="72">
        <v>947</v>
      </c>
      <c r="E72" s="73">
        <v>418785</v>
      </c>
      <c r="F72" s="72">
        <v>68</v>
      </c>
      <c r="G72" s="73">
        <v>35677.19</v>
      </c>
      <c r="H72" s="74">
        <f t="shared" si="7"/>
        <v>7.1805702217529035</v>
      </c>
      <c r="I72" s="75">
        <f t="shared" si="8"/>
        <v>8.519213916448775</v>
      </c>
    </row>
    <row r="73" spans="1:9" ht="38.25">
      <c r="A73" s="234"/>
      <c r="B73" s="22" t="s">
        <v>136</v>
      </c>
      <c r="C73" s="71" t="s">
        <v>196</v>
      </c>
      <c r="D73" s="72">
        <v>3</v>
      </c>
      <c r="E73" s="73">
        <v>49938.35</v>
      </c>
      <c r="F73" s="72">
        <v>3</v>
      </c>
      <c r="G73" s="73">
        <v>49938.35</v>
      </c>
      <c r="H73" s="74">
        <f t="shared" si="7"/>
        <v>100</v>
      </c>
      <c r="I73" s="75">
        <f t="shared" si="8"/>
        <v>100</v>
      </c>
    </row>
    <row r="74" spans="1:9" ht="25.5">
      <c r="A74" s="234"/>
      <c r="B74" s="22" t="s">
        <v>137</v>
      </c>
      <c r="C74" s="71" t="s">
        <v>195</v>
      </c>
      <c r="D74" s="72">
        <v>711</v>
      </c>
      <c r="E74" s="73">
        <v>374867.19</v>
      </c>
      <c r="F74" s="72">
        <v>223</v>
      </c>
      <c r="G74" s="73">
        <v>24087.65</v>
      </c>
      <c r="H74" s="74">
        <f t="shared" si="7"/>
        <v>31.364275668073137</v>
      </c>
      <c r="I74" s="75">
        <f t="shared" si="8"/>
        <v>6.425649041197764</v>
      </c>
    </row>
    <row r="75" spans="1:9" ht="25.5">
      <c r="A75" s="234"/>
      <c r="B75" s="22" t="s">
        <v>140</v>
      </c>
      <c r="C75" s="82" t="s">
        <v>197</v>
      </c>
      <c r="D75" s="83"/>
      <c r="E75" s="144"/>
      <c r="F75" s="83"/>
      <c r="G75" s="144"/>
      <c r="H75" s="95"/>
      <c r="I75" s="96"/>
    </row>
    <row r="76" spans="1:9" ht="20.25" customHeight="1">
      <c r="A76" s="234"/>
      <c r="B76" s="22" t="s">
        <v>143</v>
      </c>
      <c r="C76" s="82" t="s">
        <v>198</v>
      </c>
      <c r="D76" s="83"/>
      <c r="E76" s="84"/>
      <c r="F76" s="83"/>
      <c r="G76" s="84"/>
      <c r="H76" s="95"/>
      <c r="I76" s="96"/>
    </row>
    <row r="77" spans="1:9" ht="33" customHeight="1">
      <c r="A77" s="234"/>
      <c r="B77" s="22" t="s">
        <v>147</v>
      </c>
      <c r="C77" s="82" t="s">
        <v>199</v>
      </c>
      <c r="D77" s="83"/>
      <c r="E77" s="84"/>
      <c r="F77" s="83"/>
      <c r="G77" s="84"/>
      <c r="H77" s="95"/>
      <c r="I77" s="96"/>
    </row>
    <row r="78" spans="1:9" ht="18" customHeight="1">
      <c r="A78" s="234"/>
      <c r="B78" s="22" t="s">
        <v>148</v>
      </c>
      <c r="C78" s="71" t="s">
        <v>200</v>
      </c>
      <c r="D78" s="72">
        <v>121</v>
      </c>
      <c r="E78" s="73">
        <v>20142114</v>
      </c>
      <c r="F78" s="72">
        <v>4</v>
      </c>
      <c r="G78" s="73">
        <v>2665300</v>
      </c>
      <c r="H78" s="74">
        <f aca="true" t="shared" si="9" ref="H78:I81">F78/D78*100</f>
        <v>3.3057851239669422</v>
      </c>
      <c r="I78" s="75">
        <f t="shared" si="9"/>
        <v>13.232474009431186</v>
      </c>
    </row>
    <row r="79" spans="1:9" ht="16.5" customHeight="1">
      <c r="A79" s="234"/>
      <c r="B79" s="22" t="s">
        <v>149</v>
      </c>
      <c r="C79" s="71" t="s">
        <v>58</v>
      </c>
      <c r="D79" s="72">
        <v>183</v>
      </c>
      <c r="E79" s="73">
        <v>20142114</v>
      </c>
      <c r="F79" s="72">
        <v>17</v>
      </c>
      <c r="G79" s="73">
        <v>3623397.1</v>
      </c>
      <c r="H79" s="74">
        <f t="shared" si="9"/>
        <v>9.289617486338798</v>
      </c>
      <c r="I79" s="75">
        <f t="shared" si="9"/>
        <v>17.989159926311608</v>
      </c>
    </row>
    <row r="80" spans="1:9" ht="17.25" customHeight="1">
      <c r="A80" s="234"/>
      <c r="B80" s="22" t="s">
        <v>150</v>
      </c>
      <c r="C80" s="116" t="s">
        <v>60</v>
      </c>
      <c r="D80" s="97">
        <v>67</v>
      </c>
      <c r="E80" s="98">
        <v>2521940</v>
      </c>
      <c r="F80" s="97">
        <v>1</v>
      </c>
      <c r="G80" s="98">
        <v>338286</v>
      </c>
      <c r="H80" s="105">
        <f t="shared" si="9"/>
        <v>1.4925373134328357</v>
      </c>
      <c r="I80" s="106">
        <f t="shared" si="9"/>
        <v>13.41372118289888</v>
      </c>
    </row>
    <row r="81" spans="1:9" ht="26.25" thickBot="1">
      <c r="A81" s="234"/>
      <c r="B81" s="22" t="s">
        <v>151</v>
      </c>
      <c r="C81" s="145" t="s">
        <v>201</v>
      </c>
      <c r="D81" s="72">
        <v>207</v>
      </c>
      <c r="E81" s="73">
        <v>18988454</v>
      </c>
      <c r="F81" s="72">
        <v>66</v>
      </c>
      <c r="G81" s="73">
        <v>15725000</v>
      </c>
      <c r="H81" s="99">
        <f t="shared" si="9"/>
        <v>31.88405797101449</v>
      </c>
      <c r="I81" s="146">
        <f t="shared" si="9"/>
        <v>82.8134823403738</v>
      </c>
    </row>
    <row r="82" spans="1:9" ht="26.25" customHeight="1" thickBot="1" thickTop="1">
      <c r="A82" s="21" t="s">
        <v>63</v>
      </c>
      <c r="B82" s="28"/>
      <c r="C82" s="29"/>
      <c r="D82" s="30">
        <f>SUM(D3:D81)</f>
        <v>23271</v>
      </c>
      <c r="E82" s="31">
        <f>SUM(E3:E81)</f>
        <v>430426556.47999996</v>
      </c>
      <c r="F82" s="32">
        <f>SUM(F3:F81)</f>
        <v>1975</v>
      </c>
      <c r="G82" s="33">
        <f>SUM(G3:G81)</f>
        <v>50417713.519999996</v>
      </c>
      <c r="H82" s="34">
        <f>F82/D82*100</f>
        <v>8.48695801641528</v>
      </c>
      <c r="I82" s="35">
        <f>G82/E82*100</f>
        <v>11.713430029111757</v>
      </c>
    </row>
    <row r="83" spans="1:7" ht="13.5" thickTop="1">
      <c r="A83" s="1"/>
      <c r="B83" s="1"/>
      <c r="C83" s="1"/>
      <c r="D83" s="1"/>
      <c r="E83" s="1"/>
      <c r="F83" s="16"/>
      <c r="G83" s="1"/>
    </row>
    <row r="84" spans="3:7" ht="12.75">
      <c r="C84" s="2" t="s">
        <v>6</v>
      </c>
      <c r="D84" s="1"/>
      <c r="E84" s="1"/>
      <c r="F84" s="1"/>
      <c r="G84" s="1"/>
    </row>
    <row r="85" spans="1:7" ht="12.75">
      <c r="A85" s="11"/>
      <c r="B85" s="13"/>
      <c r="C85" s="14"/>
      <c r="D85" s="228" t="s">
        <v>146</v>
      </c>
      <c r="E85" s="229"/>
      <c r="F85" s="230"/>
      <c r="G85" s="1"/>
    </row>
    <row r="86" spans="1:7" ht="12.75">
      <c r="A86" s="11"/>
      <c r="B86" s="13"/>
      <c r="C86" s="15"/>
      <c r="D86" s="228" t="s">
        <v>145</v>
      </c>
      <c r="E86" s="229"/>
      <c r="F86" s="230"/>
      <c r="G86" s="1"/>
    </row>
    <row r="87" spans="1:7" ht="12.75">
      <c r="A87" s="3"/>
      <c r="B87" s="3"/>
      <c r="C87" s="18"/>
      <c r="D87" s="228" t="s">
        <v>294</v>
      </c>
      <c r="E87" s="229"/>
      <c r="F87" s="230"/>
      <c r="G87" s="1"/>
    </row>
    <row r="88" ht="12.75">
      <c r="E88" s="4"/>
    </row>
    <row r="89" spans="1:6" ht="12.75">
      <c r="A89" s="8"/>
      <c r="B89" s="8"/>
      <c r="C89" s="8"/>
      <c r="D89" s="8"/>
      <c r="E89" s="4"/>
      <c r="F89" s="8"/>
    </row>
    <row r="90" spans="1:6" ht="12.75">
      <c r="A90" s="8"/>
      <c r="B90" s="8"/>
      <c r="C90" s="8"/>
      <c r="D90" s="9"/>
      <c r="E90" s="4"/>
      <c r="F90" s="8"/>
    </row>
    <row r="91" spans="1:6" ht="12.75">
      <c r="A91" s="8"/>
      <c r="B91" s="8"/>
      <c r="C91" s="8"/>
      <c r="D91" s="9"/>
      <c r="E91" s="4"/>
      <c r="F91" s="8"/>
    </row>
    <row r="92" spans="1:6" ht="12.75">
      <c r="A92" s="8"/>
      <c r="B92" s="8"/>
      <c r="C92" s="8"/>
      <c r="D92" s="9"/>
      <c r="E92" s="4"/>
      <c r="F92" s="8"/>
    </row>
    <row r="93" spans="1:6" ht="12.75">
      <c r="A93" s="8"/>
      <c r="B93" s="8"/>
      <c r="C93" s="8"/>
      <c r="D93" s="9"/>
      <c r="E93" s="4"/>
      <c r="F93" s="8"/>
    </row>
    <row r="94" spans="1:6" ht="12.75">
      <c r="A94" s="8"/>
      <c r="B94" s="8"/>
      <c r="C94" s="8"/>
      <c r="D94" s="9"/>
      <c r="E94" s="4"/>
      <c r="F94" s="8"/>
    </row>
    <row r="95" spans="1:6" ht="12.75">
      <c r="A95" s="8"/>
      <c r="B95" s="8"/>
      <c r="C95" s="8"/>
      <c r="D95" s="9"/>
      <c r="E95" s="4"/>
      <c r="F95" s="8"/>
    </row>
    <row r="96" spans="1:6" ht="12.75">
      <c r="A96" s="8"/>
      <c r="B96" s="8"/>
      <c r="C96" s="8"/>
      <c r="D96" s="9"/>
      <c r="E96" s="4"/>
      <c r="F96" s="8"/>
    </row>
    <row r="97" spans="1:6" ht="12.75">
      <c r="A97" s="8"/>
      <c r="B97" s="8"/>
      <c r="C97" s="8"/>
      <c r="D97" s="10"/>
      <c r="E97" s="5"/>
      <c r="F97" s="8"/>
    </row>
    <row r="98" spans="1:6" ht="12.75">
      <c r="A98" s="8"/>
      <c r="B98" s="8"/>
      <c r="C98" s="8"/>
      <c r="D98" s="9"/>
      <c r="E98" s="4"/>
      <c r="F98" s="8"/>
    </row>
    <row r="99" spans="1:6" ht="12.75">
      <c r="A99" s="8"/>
      <c r="B99" s="8"/>
      <c r="C99" s="8"/>
      <c r="D99" s="11"/>
      <c r="E99" s="4"/>
      <c r="F99" s="8"/>
    </row>
    <row r="100" spans="1:6" ht="12.75">
      <c r="A100" s="8"/>
      <c r="B100" s="8"/>
      <c r="C100" s="8"/>
      <c r="D100" s="9"/>
      <c r="E100" s="4"/>
      <c r="F100" s="8"/>
    </row>
    <row r="101" spans="1:6" ht="12.75">
      <c r="A101" s="8"/>
      <c r="B101" s="8"/>
      <c r="C101" s="8"/>
      <c r="D101" s="9"/>
      <c r="E101" s="4"/>
      <c r="F101" s="8"/>
    </row>
    <row r="102" spans="1:6" ht="12.75">
      <c r="A102" s="8"/>
      <c r="B102" s="8"/>
      <c r="C102" s="8"/>
      <c r="D102" s="9"/>
      <c r="E102" s="4"/>
      <c r="F102" s="8"/>
    </row>
    <row r="103" spans="1:6" ht="12.75">
      <c r="A103" s="8"/>
      <c r="B103" s="8"/>
      <c r="C103" s="8"/>
      <c r="D103" s="9"/>
      <c r="E103" s="4"/>
      <c r="F103" s="8"/>
    </row>
    <row r="104" spans="1:6" ht="12.75">
      <c r="A104" s="8"/>
      <c r="B104" s="8"/>
      <c r="C104" s="8"/>
      <c r="D104" s="9"/>
      <c r="E104" s="4"/>
      <c r="F104" s="8"/>
    </row>
    <row r="105" spans="1:6" ht="12.75">
      <c r="A105" s="8"/>
      <c r="B105" s="8"/>
      <c r="C105" s="8"/>
      <c r="D105" s="9"/>
      <c r="E105" s="4"/>
      <c r="F105" s="8"/>
    </row>
    <row r="106" spans="1:6" ht="12.75">
      <c r="A106" s="8"/>
      <c r="B106" s="8"/>
      <c r="C106" s="8"/>
      <c r="D106" s="9"/>
      <c r="E106" s="4"/>
      <c r="F106" s="8"/>
    </row>
    <row r="107" spans="1:6" ht="12.75">
      <c r="A107" s="8"/>
      <c r="B107" s="8"/>
      <c r="C107" s="8"/>
      <c r="D107" s="11"/>
      <c r="E107" s="4"/>
      <c r="F107" s="8"/>
    </row>
    <row r="108" spans="1:6" ht="12.75">
      <c r="A108" s="8"/>
      <c r="B108" s="8"/>
      <c r="C108" s="8"/>
      <c r="D108" s="9"/>
      <c r="E108" s="4"/>
      <c r="F108" s="8"/>
    </row>
    <row r="109" spans="1:6" ht="12.75">
      <c r="A109" s="8"/>
      <c r="B109" s="8"/>
      <c r="C109" s="8"/>
      <c r="D109" s="9"/>
      <c r="E109" s="173"/>
      <c r="F109" s="8"/>
    </row>
    <row r="110" spans="1:6" ht="12.75">
      <c r="A110" s="8"/>
      <c r="B110" s="8"/>
      <c r="C110" s="8"/>
      <c r="D110" s="9"/>
      <c r="E110" s="173"/>
      <c r="F110" s="8"/>
    </row>
    <row r="111" spans="1:6" ht="12.75">
      <c r="A111" s="8"/>
      <c r="B111" s="8"/>
      <c r="C111" s="8"/>
      <c r="D111" s="9"/>
      <c r="E111" s="6"/>
      <c r="F111" s="8"/>
    </row>
    <row r="112" spans="1:6" ht="12.75">
      <c r="A112" s="8"/>
      <c r="B112" s="8"/>
      <c r="C112" s="8"/>
      <c r="D112" s="9"/>
      <c r="E112" s="4"/>
      <c r="F112" s="8"/>
    </row>
    <row r="113" spans="1:6" ht="12.75">
      <c r="A113" s="8"/>
      <c r="B113" s="8"/>
      <c r="C113" s="8"/>
      <c r="D113" s="9"/>
      <c r="E113" s="4"/>
      <c r="F113" s="8"/>
    </row>
    <row r="114" spans="1:6" ht="12.75">
      <c r="A114" s="8"/>
      <c r="B114" s="8"/>
      <c r="C114" s="8"/>
      <c r="D114" s="9"/>
      <c r="E114" s="173"/>
      <c r="F114" s="8"/>
    </row>
    <row r="115" spans="1:6" ht="12.75">
      <c r="A115" s="8"/>
      <c r="B115" s="8"/>
      <c r="C115" s="8"/>
      <c r="D115" s="9"/>
      <c r="E115" s="4"/>
      <c r="F115" s="8"/>
    </row>
    <row r="116" spans="1:6" ht="12.75">
      <c r="A116" s="8"/>
      <c r="B116" s="8"/>
      <c r="C116" s="8"/>
      <c r="D116" s="9"/>
      <c r="E116" s="4"/>
      <c r="F116" s="8"/>
    </row>
    <row r="117" spans="1:6" ht="12.75">
      <c r="A117" s="8"/>
      <c r="B117" s="8"/>
      <c r="C117" s="8"/>
      <c r="D117" s="9"/>
      <c r="E117" s="173"/>
      <c r="F117" s="8"/>
    </row>
    <row r="118" spans="1:6" ht="12.75">
      <c r="A118" s="8"/>
      <c r="B118" s="8"/>
      <c r="C118" s="8"/>
      <c r="D118" s="9"/>
      <c r="E118" s="4"/>
      <c r="F118" s="8"/>
    </row>
    <row r="119" spans="1:6" ht="12.75">
      <c r="A119" s="8"/>
      <c r="B119" s="8"/>
      <c r="C119" s="8"/>
      <c r="D119" s="9"/>
      <c r="E119" s="4"/>
      <c r="F119" s="8"/>
    </row>
    <row r="120" spans="1:6" ht="12.75">
      <c r="A120" s="8"/>
      <c r="B120" s="8"/>
      <c r="C120" s="8"/>
      <c r="D120" s="9"/>
      <c r="E120" s="173"/>
      <c r="F120" s="8"/>
    </row>
    <row r="121" spans="1:6" ht="12.75">
      <c r="A121" s="8"/>
      <c r="B121" s="8"/>
      <c r="C121" s="8"/>
      <c r="D121" s="9"/>
      <c r="E121" s="4"/>
      <c r="F121" s="8"/>
    </row>
    <row r="122" spans="1:6" ht="12.75">
      <c r="A122" s="8"/>
      <c r="B122" s="8"/>
      <c r="C122" s="8"/>
      <c r="D122" s="9"/>
      <c r="E122" s="4"/>
      <c r="F122" s="8"/>
    </row>
    <row r="123" spans="1:6" ht="12.75">
      <c r="A123" s="8"/>
      <c r="B123" s="8"/>
      <c r="C123" s="8"/>
      <c r="D123" s="9"/>
      <c r="E123" s="4"/>
      <c r="F123" s="8"/>
    </row>
    <row r="124" spans="1:6" ht="12.75">
      <c r="A124" s="8"/>
      <c r="B124" s="8"/>
      <c r="C124" s="8"/>
      <c r="D124" s="9"/>
      <c r="E124" s="4"/>
      <c r="F124" s="8"/>
    </row>
    <row r="125" spans="1:6" ht="12.75">
      <c r="A125" s="8"/>
      <c r="B125" s="8"/>
      <c r="C125" s="8"/>
      <c r="D125" s="9"/>
      <c r="E125" s="173"/>
      <c r="F125" s="8"/>
    </row>
    <row r="126" spans="1:6" ht="12.75">
      <c r="A126" s="8"/>
      <c r="B126" s="8"/>
      <c r="C126" s="8"/>
      <c r="D126" s="9"/>
      <c r="E126" s="4"/>
      <c r="F126" s="8"/>
    </row>
    <row r="127" spans="1:6" ht="12.75">
      <c r="A127" s="8"/>
      <c r="B127" s="8"/>
      <c r="C127" s="8"/>
      <c r="D127" s="9"/>
      <c r="E127" s="173"/>
      <c r="F127" s="8"/>
    </row>
    <row r="128" spans="1:6" ht="12.75">
      <c r="A128" s="8"/>
      <c r="B128" s="8"/>
      <c r="C128" s="8"/>
      <c r="D128" s="9"/>
      <c r="E128" s="173"/>
      <c r="F128" s="8"/>
    </row>
    <row r="129" spans="1:6" ht="12.75">
      <c r="A129" s="8"/>
      <c r="B129" s="8"/>
      <c r="C129" s="8"/>
      <c r="D129" s="9"/>
      <c r="E129" s="4"/>
      <c r="F129" s="8"/>
    </row>
    <row r="130" spans="1:6" ht="12.75">
      <c r="A130" s="8"/>
      <c r="B130" s="8"/>
      <c r="C130" s="8"/>
      <c r="D130" s="9"/>
      <c r="E130" s="4"/>
      <c r="F130" s="8"/>
    </row>
    <row r="131" spans="1:6" ht="12.75">
      <c r="A131" s="8"/>
      <c r="B131" s="8"/>
      <c r="C131" s="8"/>
      <c r="D131" s="9"/>
      <c r="E131" s="4"/>
      <c r="F131" s="8"/>
    </row>
    <row r="132" spans="1:6" ht="12.75">
      <c r="A132" s="8"/>
      <c r="B132" s="8"/>
      <c r="C132" s="8"/>
      <c r="D132" s="9"/>
      <c r="E132" s="4"/>
      <c r="F132" s="8"/>
    </row>
    <row r="133" spans="1:6" ht="12.75">
      <c r="A133" s="8"/>
      <c r="B133" s="8"/>
      <c r="C133" s="8"/>
      <c r="D133" s="9"/>
      <c r="E133" s="4"/>
      <c r="F133" s="8"/>
    </row>
    <row r="134" spans="1:6" ht="12.75">
      <c r="A134" s="8"/>
      <c r="B134" s="8"/>
      <c r="C134" s="8"/>
      <c r="D134" s="9"/>
      <c r="E134" s="4"/>
      <c r="F134" s="8"/>
    </row>
    <row r="135" spans="1:6" ht="12.75">
      <c r="A135" s="8"/>
      <c r="B135" s="8"/>
      <c r="C135" s="8"/>
      <c r="D135" s="12"/>
      <c r="E135" s="7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"/>
      <c r="B192" s="8"/>
      <c r="C192" s="8"/>
      <c r="D192" s="8"/>
      <c r="E192" s="8"/>
      <c r="F192" s="8"/>
    </row>
    <row r="193" spans="1:6" ht="12.75">
      <c r="A193" s="8"/>
      <c r="B193" s="8"/>
      <c r="C193" s="8"/>
      <c r="D193" s="8"/>
      <c r="E193" s="8"/>
      <c r="F193" s="8"/>
    </row>
    <row r="194" spans="1:6" ht="12.75">
      <c r="A194" s="8"/>
      <c r="B194" s="8"/>
      <c r="C194" s="8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8"/>
      <c r="B197" s="8"/>
      <c r="C197" s="8"/>
      <c r="D197" s="8"/>
      <c r="E197" s="8"/>
      <c r="F197" s="8"/>
    </row>
    <row r="198" spans="1:6" ht="12.75">
      <c r="A198" s="8"/>
      <c r="B198" s="8"/>
      <c r="C198" s="8"/>
      <c r="D198" s="8"/>
      <c r="E198" s="8"/>
      <c r="F198" s="8"/>
    </row>
    <row r="199" spans="1:6" ht="12.75">
      <c r="A199" s="8"/>
      <c r="B199" s="8"/>
      <c r="C199" s="8"/>
      <c r="D199" s="8"/>
      <c r="E199" s="8"/>
      <c r="F199" s="8"/>
    </row>
    <row r="200" spans="1:6" ht="12.75">
      <c r="A200" s="8"/>
      <c r="B200" s="8"/>
      <c r="C200" s="8"/>
      <c r="D200" s="8"/>
      <c r="E200" s="8"/>
      <c r="F200" s="8"/>
    </row>
    <row r="201" spans="1:6" ht="12.75">
      <c r="A201" s="8"/>
      <c r="B201" s="8"/>
      <c r="C201" s="8"/>
      <c r="D201" s="8"/>
      <c r="E201" s="8"/>
      <c r="F201" s="8"/>
    </row>
    <row r="202" spans="1:6" ht="12.75">
      <c r="A202" s="8"/>
      <c r="B202" s="8"/>
      <c r="C202" s="8"/>
      <c r="D202" s="8"/>
      <c r="E202" s="8"/>
      <c r="F202" s="8"/>
    </row>
    <row r="203" spans="1:6" ht="12.75">
      <c r="A203" s="8"/>
      <c r="B203" s="8"/>
      <c r="C203" s="8"/>
      <c r="D203" s="8"/>
      <c r="E203" s="8"/>
      <c r="F203" s="8"/>
    </row>
    <row r="204" spans="1:6" ht="12.75">
      <c r="A204" s="8"/>
      <c r="B204" s="8"/>
      <c r="C204" s="8"/>
      <c r="D204" s="8"/>
      <c r="E204" s="8"/>
      <c r="F204" s="8"/>
    </row>
    <row r="205" spans="1:6" ht="12.75">
      <c r="A205" s="8"/>
      <c r="B205" s="8"/>
      <c r="C205" s="8"/>
      <c r="D205" s="8"/>
      <c r="E205" s="8"/>
      <c r="F205" s="8"/>
    </row>
    <row r="206" spans="1:6" ht="12.75">
      <c r="A206" s="8"/>
      <c r="B206" s="8"/>
      <c r="C206" s="8"/>
      <c r="D206" s="8"/>
      <c r="E206" s="8"/>
      <c r="F206" s="8"/>
    </row>
    <row r="207" spans="1:6" ht="12.75">
      <c r="A207" s="8"/>
      <c r="B207" s="8"/>
      <c r="C207" s="8"/>
      <c r="D207" s="8"/>
      <c r="E207" s="8"/>
      <c r="F207" s="8"/>
    </row>
    <row r="208" spans="1:6" ht="12.75">
      <c r="A208" s="8"/>
      <c r="B208" s="8"/>
      <c r="C208" s="8"/>
      <c r="D208" s="8"/>
      <c r="E208" s="8"/>
      <c r="F208" s="8"/>
    </row>
    <row r="209" spans="1:6" ht="12.75">
      <c r="A209" s="8"/>
      <c r="B209" s="8"/>
      <c r="C209" s="8"/>
      <c r="D209" s="8"/>
      <c r="E209" s="8"/>
      <c r="F209" s="8"/>
    </row>
    <row r="210" spans="1:6" ht="12.75">
      <c r="A210" s="8"/>
      <c r="B210" s="8"/>
      <c r="C210" s="8"/>
      <c r="D210" s="8"/>
      <c r="E210" s="8"/>
      <c r="F210" s="8"/>
    </row>
  </sheetData>
  <mergeCells count="5">
    <mergeCell ref="D87:F87"/>
    <mergeCell ref="D85:F85"/>
    <mergeCell ref="D86:F86"/>
    <mergeCell ref="A1:G1"/>
    <mergeCell ref="A3:A81"/>
  </mergeCells>
  <printOptions/>
  <pageMargins left="0.75" right="0.75" top="1" bottom="1" header="0.4921259845" footer="0.4921259845"/>
  <pageSetup fitToHeight="3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28.57421875" style="2" customWidth="1"/>
    <col min="4" max="4" width="11.421875" style="2" customWidth="1"/>
    <col min="5" max="5" width="20.140625" style="2" bestFit="1" customWidth="1"/>
    <col min="6" max="6" width="18.57421875" style="2" customWidth="1"/>
    <col min="7" max="7" width="20.28125" style="2" customWidth="1"/>
    <col min="8" max="8" width="13.57421875" style="2" customWidth="1"/>
    <col min="9" max="9" width="15.8515625" style="2" customWidth="1"/>
    <col min="10" max="16384" width="9.140625" style="2" customWidth="1"/>
  </cols>
  <sheetData>
    <row r="1" spans="1:9" ht="46.5" customHeight="1" thickBot="1">
      <c r="A1" s="231" t="s">
        <v>295</v>
      </c>
      <c r="B1" s="231"/>
      <c r="C1" s="231"/>
      <c r="D1" s="231"/>
      <c r="E1" s="231"/>
      <c r="F1" s="231"/>
      <c r="G1" s="231"/>
      <c r="H1" s="19"/>
      <c r="I1" s="17" t="s">
        <v>286</v>
      </c>
    </row>
    <row r="2" spans="1:9" ht="81.75" customHeight="1" thickBot="1">
      <c r="A2" s="20"/>
      <c r="B2" s="48"/>
      <c r="C2" s="62" t="s">
        <v>4</v>
      </c>
      <c r="D2" s="63" t="s">
        <v>0</v>
      </c>
      <c r="E2" s="64" t="s">
        <v>161</v>
      </c>
      <c r="F2" s="63" t="s">
        <v>7</v>
      </c>
      <c r="G2" s="63" t="s">
        <v>162</v>
      </c>
      <c r="H2" s="63" t="s">
        <v>159</v>
      </c>
      <c r="I2" s="65" t="s">
        <v>290</v>
      </c>
    </row>
    <row r="3" spans="1:9" ht="23.25" customHeight="1">
      <c r="A3" s="221"/>
      <c r="B3" s="222">
        <v>1</v>
      </c>
      <c r="C3" s="223" t="s">
        <v>210</v>
      </c>
      <c r="D3" s="156">
        <v>25</v>
      </c>
      <c r="E3" s="157">
        <v>15831199.68</v>
      </c>
      <c r="F3" s="156">
        <v>2</v>
      </c>
      <c r="G3" s="157">
        <v>386736.2</v>
      </c>
      <c r="H3" s="158">
        <f aca="true" t="shared" si="0" ref="H3:H11">F3/D3*100</f>
        <v>8</v>
      </c>
      <c r="I3" s="159">
        <f aca="true" t="shared" si="1" ref="I3:I11">G3/E3*100</f>
        <v>2.442873615501008</v>
      </c>
    </row>
    <row r="4" spans="1:9" ht="16.5" customHeight="1">
      <c r="A4" s="224"/>
      <c r="B4" s="22">
        <v>2</v>
      </c>
      <c r="C4" s="71" t="s">
        <v>211</v>
      </c>
      <c r="D4" s="72">
        <v>2</v>
      </c>
      <c r="E4" s="73">
        <v>355390.69</v>
      </c>
      <c r="F4" s="72">
        <v>2</v>
      </c>
      <c r="G4" s="73">
        <v>355390.69</v>
      </c>
      <c r="H4" s="146">
        <f t="shared" si="0"/>
        <v>100</v>
      </c>
      <c r="I4" s="100">
        <f t="shared" si="1"/>
        <v>100</v>
      </c>
    </row>
    <row r="5" spans="1:9" ht="18" customHeight="1">
      <c r="A5" s="224"/>
      <c r="B5" s="22">
        <v>3</v>
      </c>
      <c r="C5" s="77" t="s">
        <v>212</v>
      </c>
      <c r="D5" s="78">
        <v>8</v>
      </c>
      <c r="E5" s="79">
        <v>7885316</v>
      </c>
      <c r="F5" s="78">
        <v>0</v>
      </c>
      <c r="G5" s="79">
        <v>0</v>
      </c>
      <c r="H5" s="148">
        <f t="shared" si="0"/>
        <v>0</v>
      </c>
      <c r="I5" s="149">
        <f t="shared" si="1"/>
        <v>0</v>
      </c>
    </row>
    <row r="6" spans="1:9" ht="17.25" customHeight="1">
      <c r="A6" s="224"/>
      <c r="B6" s="22">
        <v>4</v>
      </c>
      <c r="C6" s="71" t="s">
        <v>42</v>
      </c>
      <c r="D6" s="72">
        <v>10</v>
      </c>
      <c r="E6" s="73">
        <v>721006.56</v>
      </c>
      <c r="F6" s="72">
        <v>2</v>
      </c>
      <c r="G6" s="73">
        <v>530299.16</v>
      </c>
      <c r="H6" s="146">
        <f t="shared" si="0"/>
        <v>20</v>
      </c>
      <c r="I6" s="100">
        <f t="shared" si="1"/>
        <v>73.54983843697622</v>
      </c>
    </row>
    <row r="7" spans="1:9" ht="17.25" customHeight="1" thickBot="1">
      <c r="A7" s="224"/>
      <c r="B7" s="22">
        <v>5</v>
      </c>
      <c r="C7" s="150" t="s">
        <v>213</v>
      </c>
      <c r="D7" s="151">
        <v>2</v>
      </c>
      <c r="E7" s="152">
        <v>23371.22</v>
      </c>
      <c r="F7" s="151">
        <v>2</v>
      </c>
      <c r="G7" s="152">
        <v>23371.22</v>
      </c>
      <c r="H7" s="153">
        <f t="shared" si="0"/>
        <v>100</v>
      </c>
      <c r="I7" s="154">
        <f t="shared" si="1"/>
        <v>100</v>
      </c>
    </row>
    <row r="8" spans="1:9" ht="16.5" customHeight="1">
      <c r="A8" s="224"/>
      <c r="B8" s="22">
        <v>6</v>
      </c>
      <c r="C8" s="155" t="s">
        <v>214</v>
      </c>
      <c r="D8" s="156">
        <v>35</v>
      </c>
      <c r="E8" s="157">
        <v>5227462.54</v>
      </c>
      <c r="F8" s="156">
        <v>4</v>
      </c>
      <c r="G8" s="157">
        <v>1636449.2</v>
      </c>
      <c r="H8" s="158">
        <f t="shared" si="0"/>
        <v>11.428571428571429</v>
      </c>
      <c r="I8" s="159">
        <f t="shared" si="1"/>
        <v>31.304847954013265</v>
      </c>
    </row>
    <row r="9" spans="1:9" ht="18" customHeight="1">
      <c r="A9" s="224"/>
      <c r="B9" s="22">
        <v>7</v>
      </c>
      <c r="C9" s="71" t="s">
        <v>215</v>
      </c>
      <c r="D9" s="72">
        <v>5</v>
      </c>
      <c r="E9" s="73">
        <v>2623343</v>
      </c>
      <c r="F9" s="72">
        <v>5</v>
      </c>
      <c r="G9" s="73">
        <v>2623343</v>
      </c>
      <c r="H9" s="146">
        <f t="shared" si="0"/>
        <v>100</v>
      </c>
      <c r="I9" s="100">
        <f t="shared" si="1"/>
        <v>100</v>
      </c>
    </row>
    <row r="10" spans="1:9" ht="16.5" customHeight="1">
      <c r="A10" s="224"/>
      <c r="B10" s="22">
        <v>8</v>
      </c>
      <c r="C10" s="71" t="s">
        <v>216</v>
      </c>
      <c r="D10" s="72">
        <v>1</v>
      </c>
      <c r="E10" s="73">
        <v>2686.66</v>
      </c>
      <c r="F10" s="72">
        <v>1</v>
      </c>
      <c r="G10" s="73">
        <v>2686.66</v>
      </c>
      <c r="H10" s="146">
        <f t="shared" si="0"/>
        <v>100</v>
      </c>
      <c r="I10" s="100">
        <f t="shared" si="1"/>
        <v>100</v>
      </c>
    </row>
    <row r="11" spans="1:9" ht="16.5" customHeight="1">
      <c r="A11" s="224"/>
      <c r="B11" s="22">
        <v>9</v>
      </c>
      <c r="C11" s="71" t="s">
        <v>217</v>
      </c>
      <c r="D11" s="72">
        <v>25</v>
      </c>
      <c r="E11" s="73">
        <v>4203887.36</v>
      </c>
      <c r="F11" s="72">
        <v>5</v>
      </c>
      <c r="G11" s="73">
        <v>3256548.3</v>
      </c>
      <c r="H11" s="146">
        <f t="shared" si="0"/>
        <v>20</v>
      </c>
      <c r="I11" s="100">
        <f t="shared" si="1"/>
        <v>77.46516547960029</v>
      </c>
    </row>
    <row r="12" spans="1:9" ht="15.75" customHeight="1" thickBot="1">
      <c r="A12" s="224"/>
      <c r="B12" s="22">
        <v>10</v>
      </c>
      <c r="C12" s="160" t="s">
        <v>218</v>
      </c>
      <c r="D12" s="161"/>
      <c r="E12" s="162"/>
      <c r="F12" s="161"/>
      <c r="G12" s="162"/>
      <c r="H12" s="163"/>
      <c r="I12" s="164"/>
    </row>
    <row r="13" spans="1:9" ht="19.5" customHeight="1">
      <c r="A13" s="224"/>
      <c r="B13" s="22">
        <v>11</v>
      </c>
      <c r="C13" s="155" t="s">
        <v>219</v>
      </c>
      <c r="D13" s="156">
        <v>19</v>
      </c>
      <c r="E13" s="157">
        <v>1764374.8</v>
      </c>
      <c r="F13" s="156">
        <v>3</v>
      </c>
      <c r="G13" s="157">
        <v>927667.77</v>
      </c>
      <c r="H13" s="158">
        <f aca="true" t="shared" si="2" ref="H13:I18">F13/D13*100</f>
        <v>15.789473684210526</v>
      </c>
      <c r="I13" s="159">
        <f t="shared" si="2"/>
        <v>52.57770457841497</v>
      </c>
    </row>
    <row r="14" spans="1:9" ht="17.25" customHeight="1">
      <c r="A14" s="224"/>
      <c r="B14" s="22">
        <v>12</v>
      </c>
      <c r="C14" s="71" t="s">
        <v>220</v>
      </c>
      <c r="D14" s="72">
        <v>15</v>
      </c>
      <c r="E14" s="73">
        <v>228300.15</v>
      </c>
      <c r="F14" s="72">
        <v>15</v>
      </c>
      <c r="G14" s="73">
        <v>228300.15</v>
      </c>
      <c r="H14" s="146">
        <f t="shared" si="2"/>
        <v>100</v>
      </c>
      <c r="I14" s="100">
        <f t="shared" si="2"/>
        <v>100</v>
      </c>
    </row>
    <row r="15" spans="1:9" ht="18" customHeight="1">
      <c r="A15" s="224"/>
      <c r="B15" s="22">
        <v>13</v>
      </c>
      <c r="C15" s="71" t="s">
        <v>55</v>
      </c>
      <c r="D15" s="72">
        <v>5</v>
      </c>
      <c r="E15" s="73">
        <v>4681331.7</v>
      </c>
      <c r="F15" s="72">
        <v>3</v>
      </c>
      <c r="G15" s="73">
        <v>4628117.8</v>
      </c>
      <c r="H15" s="146">
        <f t="shared" si="2"/>
        <v>60</v>
      </c>
      <c r="I15" s="100">
        <f t="shared" si="2"/>
        <v>98.86327431145287</v>
      </c>
    </row>
    <row r="16" spans="1:9" ht="14.25" customHeight="1">
      <c r="A16" s="224"/>
      <c r="B16" s="22">
        <v>14</v>
      </c>
      <c r="C16" s="71" t="s">
        <v>230</v>
      </c>
      <c r="D16" s="72">
        <v>3</v>
      </c>
      <c r="E16" s="73">
        <v>3320000</v>
      </c>
      <c r="F16" s="72">
        <v>3</v>
      </c>
      <c r="G16" s="73">
        <v>3320000</v>
      </c>
      <c r="H16" s="146">
        <f t="shared" si="2"/>
        <v>100</v>
      </c>
      <c r="I16" s="100">
        <f t="shared" si="2"/>
        <v>100</v>
      </c>
    </row>
    <row r="17" spans="1:9" ht="16.5" customHeight="1">
      <c r="A17" s="224"/>
      <c r="B17" s="22">
        <v>15</v>
      </c>
      <c r="C17" s="71" t="s">
        <v>231</v>
      </c>
      <c r="D17" s="72">
        <v>3</v>
      </c>
      <c r="E17" s="73">
        <v>2750596</v>
      </c>
      <c r="F17" s="72">
        <v>3</v>
      </c>
      <c r="G17" s="73">
        <v>2750596</v>
      </c>
      <c r="H17" s="146">
        <f t="shared" si="2"/>
        <v>100</v>
      </c>
      <c r="I17" s="100">
        <f t="shared" si="2"/>
        <v>100</v>
      </c>
    </row>
    <row r="18" spans="1:9" ht="16.5" customHeight="1">
      <c r="A18" s="224"/>
      <c r="B18" s="22">
        <v>16</v>
      </c>
      <c r="C18" s="71" t="s">
        <v>47</v>
      </c>
      <c r="D18" s="72">
        <v>42</v>
      </c>
      <c r="E18" s="73">
        <v>5239255.65</v>
      </c>
      <c r="F18" s="72">
        <v>1</v>
      </c>
      <c r="G18" s="73">
        <v>278086.72</v>
      </c>
      <c r="H18" s="146">
        <f t="shared" si="2"/>
        <v>2.380952380952381</v>
      </c>
      <c r="I18" s="100">
        <f t="shared" si="2"/>
        <v>5.307752447621065</v>
      </c>
    </row>
    <row r="19" spans="1:9" ht="18" customHeight="1">
      <c r="A19" s="224"/>
      <c r="B19" s="22">
        <v>17</v>
      </c>
      <c r="C19" s="82" t="s">
        <v>232</v>
      </c>
      <c r="D19" s="83"/>
      <c r="E19" s="84"/>
      <c r="F19" s="83"/>
      <c r="G19" s="84"/>
      <c r="H19" s="131"/>
      <c r="I19" s="86"/>
    </row>
    <row r="20" spans="1:9" ht="20.25" customHeight="1" thickBot="1">
      <c r="A20" s="224"/>
      <c r="B20" s="22">
        <v>18</v>
      </c>
      <c r="C20" s="160" t="s">
        <v>233</v>
      </c>
      <c r="D20" s="161"/>
      <c r="E20" s="162"/>
      <c r="F20" s="161"/>
      <c r="G20" s="162"/>
      <c r="H20" s="163"/>
      <c r="I20" s="164"/>
    </row>
    <row r="21" spans="1:9" ht="17.25" customHeight="1">
      <c r="A21" s="224"/>
      <c r="B21" s="22">
        <v>19</v>
      </c>
      <c r="C21" s="155" t="s">
        <v>234</v>
      </c>
      <c r="D21" s="156">
        <v>1</v>
      </c>
      <c r="E21" s="157">
        <v>444541.314</v>
      </c>
      <c r="F21" s="156">
        <v>1</v>
      </c>
      <c r="G21" s="157">
        <v>444541.314</v>
      </c>
      <c r="H21" s="158">
        <f aca="true" t="shared" si="3" ref="H21:H52">F21/D21*100</f>
        <v>100</v>
      </c>
      <c r="I21" s="159">
        <f aca="true" t="shared" si="4" ref="I21:I52">G21/E21*100</f>
        <v>100</v>
      </c>
    </row>
    <row r="22" spans="1:9" ht="17.25" customHeight="1">
      <c r="A22" s="224"/>
      <c r="B22" s="22">
        <v>20</v>
      </c>
      <c r="C22" s="71" t="s">
        <v>25</v>
      </c>
      <c r="D22" s="72">
        <v>190</v>
      </c>
      <c r="E22" s="73">
        <v>6393163.56</v>
      </c>
      <c r="F22" s="72">
        <v>24</v>
      </c>
      <c r="G22" s="73">
        <v>5437447</v>
      </c>
      <c r="H22" s="146">
        <f t="shared" si="3"/>
        <v>12.631578947368421</v>
      </c>
      <c r="I22" s="100">
        <f t="shared" si="4"/>
        <v>85.05096027920175</v>
      </c>
    </row>
    <row r="23" spans="1:9" ht="20.25" customHeight="1">
      <c r="A23" s="224"/>
      <c r="B23" s="22">
        <v>21</v>
      </c>
      <c r="C23" s="71" t="s">
        <v>46</v>
      </c>
      <c r="D23" s="72">
        <v>508</v>
      </c>
      <c r="E23" s="73">
        <v>3073875</v>
      </c>
      <c r="F23" s="72">
        <v>5</v>
      </c>
      <c r="G23" s="73">
        <v>2637510</v>
      </c>
      <c r="H23" s="146">
        <f t="shared" si="3"/>
        <v>0.984251968503937</v>
      </c>
      <c r="I23" s="100">
        <f t="shared" si="4"/>
        <v>85.80407466146151</v>
      </c>
    </row>
    <row r="24" spans="1:9" ht="20.25" customHeight="1">
      <c r="A24" s="224"/>
      <c r="B24" s="22">
        <v>22</v>
      </c>
      <c r="C24" s="71" t="s">
        <v>235</v>
      </c>
      <c r="D24" s="72">
        <v>37</v>
      </c>
      <c r="E24" s="73">
        <v>11731667.2</v>
      </c>
      <c r="F24" s="72">
        <v>2</v>
      </c>
      <c r="G24" s="73">
        <v>2494192</v>
      </c>
      <c r="H24" s="146">
        <f t="shared" si="3"/>
        <v>5.405405405405405</v>
      </c>
      <c r="I24" s="100">
        <f t="shared" si="4"/>
        <v>21.260337149693438</v>
      </c>
    </row>
    <row r="25" spans="1:9" ht="17.25" customHeight="1">
      <c r="A25" s="224"/>
      <c r="B25" s="22">
        <v>23</v>
      </c>
      <c r="C25" s="71" t="s">
        <v>236</v>
      </c>
      <c r="D25" s="72">
        <v>1</v>
      </c>
      <c r="E25" s="73">
        <v>2471000</v>
      </c>
      <c r="F25" s="72">
        <v>1</v>
      </c>
      <c r="G25" s="73">
        <v>2471000</v>
      </c>
      <c r="H25" s="146">
        <f t="shared" si="3"/>
        <v>100</v>
      </c>
      <c r="I25" s="100">
        <f t="shared" si="4"/>
        <v>100</v>
      </c>
    </row>
    <row r="26" spans="1:9" ht="16.5" customHeight="1">
      <c r="A26" s="224"/>
      <c r="B26" s="22">
        <v>24</v>
      </c>
      <c r="C26" s="71" t="s">
        <v>33</v>
      </c>
      <c r="D26" s="72">
        <v>13</v>
      </c>
      <c r="E26" s="73">
        <v>2555785.49</v>
      </c>
      <c r="F26" s="72">
        <v>1</v>
      </c>
      <c r="G26" s="73">
        <v>1754590</v>
      </c>
      <c r="H26" s="146">
        <f t="shared" si="3"/>
        <v>7.6923076923076925</v>
      </c>
      <c r="I26" s="100">
        <f t="shared" si="4"/>
        <v>68.6516926739419</v>
      </c>
    </row>
    <row r="27" spans="1:9" ht="18.75" customHeight="1">
      <c r="A27" s="224"/>
      <c r="B27" s="22">
        <v>25</v>
      </c>
      <c r="C27" s="71" t="s">
        <v>237</v>
      </c>
      <c r="D27" s="72">
        <v>5</v>
      </c>
      <c r="E27" s="73">
        <v>3885407</v>
      </c>
      <c r="F27" s="72">
        <v>5</v>
      </c>
      <c r="G27" s="73">
        <v>3885407</v>
      </c>
      <c r="H27" s="146">
        <f t="shared" si="3"/>
        <v>100</v>
      </c>
      <c r="I27" s="100">
        <f t="shared" si="4"/>
        <v>100</v>
      </c>
    </row>
    <row r="28" spans="1:9" ht="18.75" customHeight="1">
      <c r="A28" s="224"/>
      <c r="B28" s="22">
        <v>26</v>
      </c>
      <c r="C28" s="71" t="s">
        <v>238</v>
      </c>
      <c r="D28" s="72">
        <v>16</v>
      </c>
      <c r="E28" s="73">
        <v>3361879.23</v>
      </c>
      <c r="F28" s="72">
        <v>4</v>
      </c>
      <c r="G28" s="73">
        <v>2053970.3</v>
      </c>
      <c r="H28" s="146">
        <f t="shared" si="3"/>
        <v>25</v>
      </c>
      <c r="I28" s="100">
        <f t="shared" si="4"/>
        <v>61.09589784401624</v>
      </c>
    </row>
    <row r="29" spans="1:9" ht="20.25" customHeight="1">
      <c r="A29" s="224"/>
      <c r="B29" s="22">
        <v>27</v>
      </c>
      <c r="C29" s="71" t="s">
        <v>27</v>
      </c>
      <c r="D29" s="72">
        <v>34</v>
      </c>
      <c r="E29" s="73">
        <v>2247888.59</v>
      </c>
      <c r="F29" s="72">
        <v>1</v>
      </c>
      <c r="G29" s="73">
        <v>45577</v>
      </c>
      <c r="H29" s="146">
        <f t="shared" si="3"/>
        <v>2.941176470588235</v>
      </c>
      <c r="I29" s="100">
        <f t="shared" si="4"/>
        <v>2.0275471036578376</v>
      </c>
    </row>
    <row r="30" spans="1:9" ht="16.5" customHeight="1" thickBot="1">
      <c r="A30" s="224"/>
      <c r="B30" s="22">
        <v>28</v>
      </c>
      <c r="C30" s="150" t="s">
        <v>239</v>
      </c>
      <c r="D30" s="151">
        <v>13</v>
      </c>
      <c r="E30" s="152">
        <v>1326664</v>
      </c>
      <c r="F30" s="151">
        <v>4</v>
      </c>
      <c r="G30" s="152">
        <v>121618.27</v>
      </c>
      <c r="H30" s="153">
        <f t="shared" si="3"/>
        <v>30.76923076923077</v>
      </c>
      <c r="I30" s="154">
        <f t="shared" si="4"/>
        <v>9.167224707989362</v>
      </c>
    </row>
    <row r="31" spans="1:9" ht="18" customHeight="1">
      <c r="A31" s="224"/>
      <c r="B31" s="22">
        <v>29</v>
      </c>
      <c r="C31" s="155" t="s">
        <v>240</v>
      </c>
      <c r="D31" s="156">
        <v>1</v>
      </c>
      <c r="E31" s="157">
        <v>1411622.82</v>
      </c>
      <c r="F31" s="156">
        <v>1</v>
      </c>
      <c r="G31" s="157">
        <v>1411622.82</v>
      </c>
      <c r="H31" s="158">
        <f t="shared" si="3"/>
        <v>100</v>
      </c>
      <c r="I31" s="159">
        <f t="shared" si="4"/>
        <v>100</v>
      </c>
    </row>
    <row r="32" spans="1:9" ht="18.75" customHeight="1">
      <c r="A32" s="224"/>
      <c r="B32" s="22">
        <v>30</v>
      </c>
      <c r="C32" s="71" t="s">
        <v>241</v>
      </c>
      <c r="D32" s="72">
        <v>7</v>
      </c>
      <c r="E32" s="73">
        <v>1670798.29</v>
      </c>
      <c r="F32" s="72">
        <v>2</v>
      </c>
      <c r="G32" s="73">
        <v>881211.29</v>
      </c>
      <c r="H32" s="146">
        <f t="shared" si="3"/>
        <v>28.57142857142857</v>
      </c>
      <c r="I32" s="100">
        <f t="shared" si="4"/>
        <v>52.74193152304459</v>
      </c>
    </row>
    <row r="33" spans="1:9" ht="18.75" customHeight="1">
      <c r="A33" s="224"/>
      <c r="B33" s="22">
        <v>31</v>
      </c>
      <c r="C33" s="71" t="s">
        <v>242</v>
      </c>
      <c r="D33" s="72">
        <v>18</v>
      </c>
      <c r="E33" s="73">
        <v>646588</v>
      </c>
      <c r="F33" s="72">
        <v>2</v>
      </c>
      <c r="G33" s="73">
        <v>9432</v>
      </c>
      <c r="H33" s="146">
        <f t="shared" si="3"/>
        <v>11.11111111111111</v>
      </c>
      <c r="I33" s="100">
        <f t="shared" si="4"/>
        <v>1.4587341552889939</v>
      </c>
    </row>
    <row r="34" spans="1:9" ht="17.25" customHeight="1">
      <c r="A34" s="224"/>
      <c r="B34" s="22">
        <v>32</v>
      </c>
      <c r="C34" s="71" t="s">
        <v>243</v>
      </c>
      <c r="D34" s="72">
        <v>3</v>
      </c>
      <c r="E34" s="73">
        <v>604241</v>
      </c>
      <c r="F34" s="72">
        <v>3</v>
      </c>
      <c r="G34" s="73">
        <v>604241</v>
      </c>
      <c r="H34" s="146">
        <f t="shared" si="3"/>
        <v>100</v>
      </c>
      <c r="I34" s="100">
        <f t="shared" si="4"/>
        <v>100</v>
      </c>
    </row>
    <row r="35" spans="1:9" ht="15.75" customHeight="1">
      <c r="A35" s="224"/>
      <c r="B35" s="22">
        <v>33</v>
      </c>
      <c r="C35" s="71" t="s">
        <v>244</v>
      </c>
      <c r="D35" s="72">
        <v>41</v>
      </c>
      <c r="E35" s="73">
        <v>6470844</v>
      </c>
      <c r="F35" s="72">
        <v>3</v>
      </c>
      <c r="G35" s="73">
        <v>4854526.52</v>
      </c>
      <c r="H35" s="146">
        <f t="shared" si="3"/>
        <v>7.317073170731707</v>
      </c>
      <c r="I35" s="100">
        <f t="shared" si="4"/>
        <v>75.02153536694749</v>
      </c>
    </row>
    <row r="36" spans="1:9" ht="16.5" customHeight="1">
      <c r="A36" s="224"/>
      <c r="B36" s="22">
        <v>34</v>
      </c>
      <c r="C36" s="90" t="s">
        <v>245</v>
      </c>
      <c r="D36" s="91">
        <v>8</v>
      </c>
      <c r="E36" s="92">
        <v>1506061.8</v>
      </c>
      <c r="F36" s="91">
        <v>0</v>
      </c>
      <c r="G36" s="92">
        <v>0</v>
      </c>
      <c r="H36" s="165">
        <f t="shared" si="3"/>
        <v>0</v>
      </c>
      <c r="I36" s="166">
        <f t="shared" si="4"/>
        <v>0</v>
      </c>
    </row>
    <row r="37" spans="1:9" ht="16.5" customHeight="1">
      <c r="A37" s="224"/>
      <c r="B37" s="22">
        <v>35</v>
      </c>
      <c r="C37" s="71" t="s">
        <v>246</v>
      </c>
      <c r="D37" s="72">
        <v>1</v>
      </c>
      <c r="E37" s="73">
        <v>1282817</v>
      </c>
      <c r="F37" s="72">
        <v>1</v>
      </c>
      <c r="G37" s="73">
        <v>1282817</v>
      </c>
      <c r="H37" s="146">
        <f t="shared" si="3"/>
        <v>100</v>
      </c>
      <c r="I37" s="100">
        <f t="shared" si="4"/>
        <v>100</v>
      </c>
    </row>
    <row r="38" spans="1:9" ht="15.75" customHeight="1">
      <c r="A38" s="224"/>
      <c r="B38" s="22">
        <v>36</v>
      </c>
      <c r="C38" s="71" t="s">
        <v>247</v>
      </c>
      <c r="D38" s="72">
        <v>14</v>
      </c>
      <c r="E38" s="73">
        <v>4309777</v>
      </c>
      <c r="F38" s="72">
        <v>2</v>
      </c>
      <c r="G38" s="73">
        <v>2014719</v>
      </c>
      <c r="H38" s="146">
        <f t="shared" si="3"/>
        <v>14.285714285714285</v>
      </c>
      <c r="I38" s="100">
        <f t="shared" si="4"/>
        <v>46.747639146990664</v>
      </c>
    </row>
    <row r="39" spans="1:9" ht="15" customHeight="1">
      <c r="A39" s="224"/>
      <c r="B39" s="22">
        <v>37</v>
      </c>
      <c r="C39" s="71" t="s">
        <v>39</v>
      </c>
      <c r="D39" s="72">
        <v>25</v>
      </c>
      <c r="E39" s="73">
        <v>1683089.6</v>
      </c>
      <c r="F39" s="72">
        <v>1</v>
      </c>
      <c r="G39" s="73">
        <v>1192009.34</v>
      </c>
      <c r="H39" s="146">
        <f t="shared" si="3"/>
        <v>4</v>
      </c>
      <c r="I39" s="100">
        <f t="shared" si="4"/>
        <v>70.82269060423165</v>
      </c>
    </row>
    <row r="40" spans="1:9" ht="17.25" customHeight="1">
      <c r="A40" s="224"/>
      <c r="B40" s="22">
        <v>38</v>
      </c>
      <c r="C40" s="71" t="s">
        <v>248</v>
      </c>
      <c r="D40" s="72">
        <v>12</v>
      </c>
      <c r="E40" s="73">
        <v>2306442</v>
      </c>
      <c r="F40" s="72">
        <v>8</v>
      </c>
      <c r="G40" s="73">
        <v>2195261</v>
      </c>
      <c r="H40" s="146">
        <f t="shared" si="3"/>
        <v>66.66666666666666</v>
      </c>
      <c r="I40" s="100">
        <f t="shared" si="4"/>
        <v>95.1795449441174</v>
      </c>
    </row>
    <row r="41" spans="1:9" ht="16.5" customHeight="1">
      <c r="A41" s="224"/>
      <c r="B41" s="22">
        <v>39</v>
      </c>
      <c r="C41" s="71" t="s">
        <v>249</v>
      </c>
      <c r="D41" s="72">
        <v>9</v>
      </c>
      <c r="E41" s="73">
        <v>6013034.76</v>
      </c>
      <c r="F41" s="72">
        <v>3</v>
      </c>
      <c r="G41" s="73">
        <v>783261.63</v>
      </c>
      <c r="H41" s="146">
        <f t="shared" si="3"/>
        <v>33.33333333333333</v>
      </c>
      <c r="I41" s="100">
        <f t="shared" si="4"/>
        <v>13.026061901561334</v>
      </c>
    </row>
    <row r="42" spans="1:9" ht="15.75" customHeight="1" thickBot="1">
      <c r="A42" s="224"/>
      <c r="B42" s="22">
        <v>40</v>
      </c>
      <c r="C42" s="150" t="s">
        <v>250</v>
      </c>
      <c r="D42" s="151">
        <v>10</v>
      </c>
      <c r="E42" s="152">
        <v>427665.03</v>
      </c>
      <c r="F42" s="151">
        <v>1</v>
      </c>
      <c r="G42" s="152">
        <v>3903.9</v>
      </c>
      <c r="H42" s="153">
        <f t="shared" si="3"/>
        <v>10</v>
      </c>
      <c r="I42" s="154">
        <f t="shared" si="4"/>
        <v>0.9128405939573783</v>
      </c>
    </row>
    <row r="43" spans="1:9" ht="17.25" customHeight="1">
      <c r="A43" s="224"/>
      <c r="B43" s="22">
        <v>41</v>
      </c>
      <c r="C43" s="155" t="s">
        <v>251</v>
      </c>
      <c r="D43" s="156">
        <v>4</v>
      </c>
      <c r="E43" s="157">
        <v>2329474.8</v>
      </c>
      <c r="F43" s="156">
        <v>4</v>
      </c>
      <c r="G43" s="157">
        <v>2329474.8</v>
      </c>
      <c r="H43" s="158">
        <f t="shared" si="3"/>
        <v>100</v>
      </c>
      <c r="I43" s="159">
        <f t="shared" si="4"/>
        <v>100</v>
      </c>
    </row>
    <row r="44" spans="1:9" ht="18" customHeight="1">
      <c r="A44" s="224"/>
      <c r="B44" s="22">
        <v>42</v>
      </c>
      <c r="C44" s="71" t="s">
        <v>252</v>
      </c>
      <c r="D44" s="72">
        <v>1</v>
      </c>
      <c r="E44" s="73">
        <v>1034573</v>
      </c>
      <c r="F44" s="72">
        <v>1</v>
      </c>
      <c r="G44" s="73">
        <v>1034573</v>
      </c>
      <c r="H44" s="146">
        <f t="shared" si="3"/>
        <v>100</v>
      </c>
      <c r="I44" s="100">
        <f t="shared" si="4"/>
        <v>100</v>
      </c>
    </row>
    <row r="45" spans="1:9" ht="18" customHeight="1">
      <c r="A45" s="224"/>
      <c r="B45" s="22">
        <v>43</v>
      </c>
      <c r="C45" s="71" t="s">
        <v>253</v>
      </c>
      <c r="D45" s="72">
        <v>1</v>
      </c>
      <c r="E45" s="73">
        <v>299090.99</v>
      </c>
      <c r="F45" s="72">
        <v>1</v>
      </c>
      <c r="G45" s="73">
        <v>299090.99</v>
      </c>
      <c r="H45" s="146">
        <f t="shared" si="3"/>
        <v>100</v>
      </c>
      <c r="I45" s="100">
        <f t="shared" si="4"/>
        <v>100</v>
      </c>
    </row>
    <row r="46" spans="1:9" ht="17.25" customHeight="1">
      <c r="A46" s="224"/>
      <c r="B46" s="22">
        <v>44</v>
      </c>
      <c r="C46" s="71" t="s">
        <v>254</v>
      </c>
      <c r="D46" s="72">
        <v>1</v>
      </c>
      <c r="E46" s="73">
        <v>410500</v>
      </c>
      <c r="F46" s="72">
        <v>1</v>
      </c>
      <c r="G46" s="73">
        <v>410500</v>
      </c>
      <c r="H46" s="146">
        <f t="shared" si="3"/>
        <v>100</v>
      </c>
      <c r="I46" s="100">
        <f t="shared" si="4"/>
        <v>100</v>
      </c>
    </row>
    <row r="47" spans="1:9" ht="14.25" customHeight="1">
      <c r="A47" s="224"/>
      <c r="B47" s="22">
        <v>45</v>
      </c>
      <c r="C47" s="90" t="s">
        <v>45</v>
      </c>
      <c r="D47" s="91">
        <v>14</v>
      </c>
      <c r="E47" s="92">
        <v>232000</v>
      </c>
      <c r="F47" s="91">
        <v>0</v>
      </c>
      <c r="G47" s="92">
        <v>0</v>
      </c>
      <c r="H47" s="165">
        <f t="shared" si="3"/>
        <v>0</v>
      </c>
      <c r="I47" s="166">
        <f t="shared" si="4"/>
        <v>0</v>
      </c>
    </row>
    <row r="48" spans="1:9" ht="17.25" customHeight="1">
      <c r="A48" s="224"/>
      <c r="B48" s="22">
        <v>46</v>
      </c>
      <c r="C48" s="71" t="s">
        <v>255</v>
      </c>
      <c r="D48" s="72">
        <v>9</v>
      </c>
      <c r="E48" s="73">
        <v>4898504</v>
      </c>
      <c r="F48" s="72">
        <v>9</v>
      </c>
      <c r="G48" s="73">
        <v>4898504</v>
      </c>
      <c r="H48" s="146">
        <f t="shared" si="3"/>
        <v>100</v>
      </c>
      <c r="I48" s="100">
        <f t="shared" si="4"/>
        <v>100</v>
      </c>
    </row>
    <row r="49" spans="1:9" ht="15.75" customHeight="1">
      <c r="A49" s="224"/>
      <c r="B49" s="22">
        <v>47</v>
      </c>
      <c r="C49" s="71" t="s">
        <v>256</v>
      </c>
      <c r="D49" s="72">
        <v>6</v>
      </c>
      <c r="E49" s="73">
        <v>287896.05</v>
      </c>
      <c r="F49" s="72">
        <v>3</v>
      </c>
      <c r="G49" s="73">
        <v>146294.47</v>
      </c>
      <c r="H49" s="146">
        <f t="shared" si="3"/>
        <v>50</v>
      </c>
      <c r="I49" s="100">
        <f t="shared" si="4"/>
        <v>50.81503202284296</v>
      </c>
    </row>
    <row r="50" spans="1:9" ht="15.75" customHeight="1">
      <c r="A50" s="224"/>
      <c r="B50" s="22">
        <v>48</v>
      </c>
      <c r="C50" s="71" t="s">
        <v>257</v>
      </c>
      <c r="D50" s="72">
        <v>27</v>
      </c>
      <c r="E50" s="73">
        <v>1281887.88</v>
      </c>
      <c r="F50" s="72">
        <v>7</v>
      </c>
      <c r="G50" s="73">
        <v>786689.31</v>
      </c>
      <c r="H50" s="146">
        <f t="shared" si="3"/>
        <v>25.925925925925924</v>
      </c>
      <c r="I50" s="100">
        <f t="shared" si="4"/>
        <v>61.36958795491538</v>
      </c>
    </row>
    <row r="51" spans="1:9" ht="14.25" customHeight="1">
      <c r="A51" s="224"/>
      <c r="B51" s="22">
        <v>49</v>
      </c>
      <c r="C51" s="71" t="s">
        <v>258</v>
      </c>
      <c r="D51" s="72">
        <v>6</v>
      </c>
      <c r="E51" s="73">
        <v>2658028</v>
      </c>
      <c r="F51" s="72">
        <v>2</v>
      </c>
      <c r="G51" s="73">
        <v>2570000</v>
      </c>
      <c r="H51" s="146">
        <f t="shared" si="3"/>
        <v>33.33333333333333</v>
      </c>
      <c r="I51" s="100">
        <f t="shared" si="4"/>
        <v>96.68822149352827</v>
      </c>
    </row>
    <row r="52" spans="1:9" ht="18" customHeight="1" thickBot="1">
      <c r="A52" s="224"/>
      <c r="B52" s="22">
        <v>50</v>
      </c>
      <c r="C52" s="150" t="s">
        <v>259</v>
      </c>
      <c r="D52" s="151">
        <v>259</v>
      </c>
      <c r="E52" s="152">
        <v>4490269.34</v>
      </c>
      <c r="F52" s="151">
        <v>8</v>
      </c>
      <c r="G52" s="152">
        <v>520864.85</v>
      </c>
      <c r="H52" s="153">
        <f t="shared" si="3"/>
        <v>3.088803088803089</v>
      </c>
      <c r="I52" s="154">
        <f t="shared" si="4"/>
        <v>11.599857615668107</v>
      </c>
    </row>
    <row r="53" spans="1:9" ht="18.75" customHeight="1">
      <c r="A53" s="224"/>
      <c r="B53" s="22">
        <v>51</v>
      </c>
      <c r="C53" s="155" t="s">
        <v>260</v>
      </c>
      <c r="D53" s="156">
        <v>1</v>
      </c>
      <c r="E53" s="157">
        <v>162316</v>
      </c>
      <c r="F53" s="156">
        <v>1</v>
      </c>
      <c r="G53" s="157">
        <v>162316</v>
      </c>
      <c r="H53" s="158">
        <f aca="true" t="shared" si="5" ref="H53:H69">F53/D53*100</f>
        <v>100</v>
      </c>
      <c r="I53" s="159">
        <f aca="true" t="shared" si="6" ref="I53:I69">G53/E53*100</f>
        <v>100</v>
      </c>
    </row>
    <row r="54" spans="1:9" ht="14.25" customHeight="1">
      <c r="A54" s="224"/>
      <c r="B54" s="22">
        <v>52</v>
      </c>
      <c r="C54" s="71" t="s">
        <v>261</v>
      </c>
      <c r="D54" s="72">
        <v>945</v>
      </c>
      <c r="E54" s="73">
        <v>4797856.91</v>
      </c>
      <c r="F54" s="72">
        <v>4</v>
      </c>
      <c r="G54" s="73">
        <v>4688928.7</v>
      </c>
      <c r="H54" s="146">
        <f t="shared" si="5"/>
        <v>0.4232804232804233</v>
      </c>
      <c r="I54" s="100">
        <f t="shared" si="6"/>
        <v>97.72964863180965</v>
      </c>
    </row>
    <row r="55" spans="1:9" ht="12.75">
      <c r="A55" s="224"/>
      <c r="B55" s="22">
        <v>53</v>
      </c>
      <c r="C55" s="71" t="s">
        <v>22</v>
      </c>
      <c r="D55" s="72">
        <v>2</v>
      </c>
      <c r="E55" s="73">
        <v>1528675</v>
      </c>
      <c r="F55" s="72">
        <v>2</v>
      </c>
      <c r="G55" s="73">
        <v>1528675</v>
      </c>
      <c r="H55" s="146">
        <f t="shared" si="5"/>
        <v>100</v>
      </c>
      <c r="I55" s="100">
        <f t="shared" si="6"/>
        <v>100</v>
      </c>
    </row>
    <row r="56" spans="1:9" ht="18" customHeight="1">
      <c r="A56" s="224"/>
      <c r="B56" s="22">
        <v>54</v>
      </c>
      <c r="C56" s="71" t="s">
        <v>262</v>
      </c>
      <c r="D56" s="72">
        <v>13</v>
      </c>
      <c r="E56" s="73">
        <v>2837473.8</v>
      </c>
      <c r="F56" s="72">
        <v>13</v>
      </c>
      <c r="G56" s="73">
        <v>2837473.8</v>
      </c>
      <c r="H56" s="146">
        <f t="shared" si="5"/>
        <v>100</v>
      </c>
      <c r="I56" s="100">
        <f t="shared" si="6"/>
        <v>100</v>
      </c>
    </row>
    <row r="57" spans="1:9" ht="16.5" customHeight="1" thickBot="1">
      <c r="A57" s="224"/>
      <c r="B57" s="22">
        <v>55</v>
      </c>
      <c r="C57" s="150" t="s">
        <v>263</v>
      </c>
      <c r="D57" s="151">
        <v>4</v>
      </c>
      <c r="E57" s="152">
        <v>4627102.73</v>
      </c>
      <c r="F57" s="151">
        <v>4</v>
      </c>
      <c r="G57" s="152">
        <v>4627102.73</v>
      </c>
      <c r="H57" s="153">
        <f t="shared" si="5"/>
        <v>100</v>
      </c>
      <c r="I57" s="154">
        <f t="shared" si="6"/>
        <v>100</v>
      </c>
    </row>
    <row r="58" spans="1:9" ht="15.75" customHeight="1">
      <c r="A58" s="224"/>
      <c r="B58" s="22">
        <v>56</v>
      </c>
      <c r="C58" s="155" t="s">
        <v>264</v>
      </c>
      <c r="D58" s="156">
        <v>60</v>
      </c>
      <c r="E58" s="157">
        <v>2999000</v>
      </c>
      <c r="F58" s="156">
        <v>8</v>
      </c>
      <c r="G58" s="157">
        <v>1589970</v>
      </c>
      <c r="H58" s="158">
        <f t="shared" si="5"/>
        <v>13.333333333333334</v>
      </c>
      <c r="I58" s="159">
        <f t="shared" si="6"/>
        <v>53.01667222407469</v>
      </c>
    </row>
    <row r="59" spans="1:9" ht="17.25" customHeight="1">
      <c r="A59" s="224"/>
      <c r="B59" s="22">
        <v>57</v>
      </c>
      <c r="C59" s="71" t="s">
        <v>265</v>
      </c>
      <c r="D59" s="72">
        <v>2</v>
      </c>
      <c r="E59" s="73">
        <v>1404754.64</v>
      </c>
      <c r="F59" s="72">
        <v>2</v>
      </c>
      <c r="G59" s="73">
        <v>1404754.64</v>
      </c>
      <c r="H59" s="146">
        <f t="shared" si="5"/>
        <v>100</v>
      </c>
      <c r="I59" s="100">
        <f t="shared" si="6"/>
        <v>100</v>
      </c>
    </row>
    <row r="60" spans="1:9" ht="16.5" customHeight="1">
      <c r="A60" s="224"/>
      <c r="B60" s="22">
        <v>58</v>
      </c>
      <c r="C60" s="71" t="s">
        <v>266</v>
      </c>
      <c r="D60" s="72">
        <v>582</v>
      </c>
      <c r="E60" s="73">
        <v>2052564.51</v>
      </c>
      <c r="F60" s="72">
        <v>10</v>
      </c>
      <c r="G60" s="73">
        <v>3873.99</v>
      </c>
      <c r="H60" s="146">
        <f t="shared" si="5"/>
        <v>1.718213058419244</v>
      </c>
      <c r="I60" s="100">
        <f t="shared" si="6"/>
        <v>0.1887390131285082</v>
      </c>
    </row>
    <row r="61" spans="1:9" ht="15.75" customHeight="1">
      <c r="A61" s="224"/>
      <c r="B61" s="22">
        <v>59</v>
      </c>
      <c r="C61" s="71" t="s">
        <v>267</v>
      </c>
      <c r="D61" s="72">
        <v>2</v>
      </c>
      <c r="E61" s="73">
        <v>2570000</v>
      </c>
      <c r="F61" s="72">
        <v>2</v>
      </c>
      <c r="G61" s="73">
        <v>2570000</v>
      </c>
      <c r="H61" s="146">
        <f t="shared" si="5"/>
        <v>100</v>
      </c>
      <c r="I61" s="100">
        <f t="shared" si="6"/>
        <v>100</v>
      </c>
    </row>
    <row r="62" spans="1:9" ht="17.25" customHeight="1">
      <c r="A62" s="224"/>
      <c r="B62" s="22">
        <v>60</v>
      </c>
      <c r="C62" s="71" t="s">
        <v>268</v>
      </c>
      <c r="D62" s="72">
        <v>3</v>
      </c>
      <c r="E62" s="73">
        <v>904864</v>
      </c>
      <c r="F62" s="72">
        <v>3</v>
      </c>
      <c r="G62" s="73">
        <v>904864</v>
      </c>
      <c r="H62" s="146">
        <f t="shared" si="5"/>
        <v>100</v>
      </c>
      <c r="I62" s="100">
        <f t="shared" si="6"/>
        <v>100</v>
      </c>
    </row>
    <row r="63" spans="1:9" ht="15" customHeight="1">
      <c r="A63" s="224"/>
      <c r="B63" s="22">
        <v>61</v>
      </c>
      <c r="C63" s="71" t="s">
        <v>269</v>
      </c>
      <c r="D63" s="72">
        <v>38</v>
      </c>
      <c r="E63" s="73">
        <v>5549302.13</v>
      </c>
      <c r="F63" s="72">
        <v>21</v>
      </c>
      <c r="G63" s="73">
        <v>5037857.9</v>
      </c>
      <c r="H63" s="146">
        <f t="shared" si="5"/>
        <v>55.26315789473685</v>
      </c>
      <c r="I63" s="100">
        <f t="shared" si="6"/>
        <v>90.78362976066687</v>
      </c>
    </row>
    <row r="64" spans="1:9" ht="14.25" customHeight="1">
      <c r="A64" s="224"/>
      <c r="B64" s="22">
        <v>62</v>
      </c>
      <c r="C64" s="71" t="s">
        <v>270</v>
      </c>
      <c r="D64" s="72">
        <v>2</v>
      </c>
      <c r="E64" s="73">
        <v>2253000</v>
      </c>
      <c r="F64" s="72">
        <v>2</v>
      </c>
      <c r="G64" s="73">
        <v>2253000</v>
      </c>
      <c r="H64" s="146">
        <f t="shared" si="5"/>
        <v>100</v>
      </c>
      <c r="I64" s="100">
        <f t="shared" si="6"/>
        <v>100</v>
      </c>
    </row>
    <row r="65" spans="1:9" ht="18" customHeight="1">
      <c r="A65" s="224"/>
      <c r="B65" s="22">
        <v>63</v>
      </c>
      <c r="C65" s="71" t="s">
        <v>271</v>
      </c>
      <c r="D65" s="72">
        <v>2</v>
      </c>
      <c r="E65" s="73">
        <v>1832000</v>
      </c>
      <c r="F65" s="72">
        <v>2</v>
      </c>
      <c r="G65" s="73">
        <v>1832000</v>
      </c>
      <c r="H65" s="146">
        <f t="shared" si="5"/>
        <v>100</v>
      </c>
      <c r="I65" s="100">
        <f t="shared" si="6"/>
        <v>100</v>
      </c>
    </row>
    <row r="66" spans="1:9" ht="15.75" customHeight="1">
      <c r="A66" s="224"/>
      <c r="B66" s="22">
        <v>64</v>
      </c>
      <c r="C66" s="71" t="s">
        <v>272</v>
      </c>
      <c r="D66" s="72">
        <v>16</v>
      </c>
      <c r="E66" s="73">
        <v>4286390</v>
      </c>
      <c r="F66" s="72">
        <v>2</v>
      </c>
      <c r="G66" s="73">
        <v>2570000</v>
      </c>
      <c r="H66" s="146">
        <f t="shared" si="5"/>
        <v>12.5</v>
      </c>
      <c r="I66" s="100">
        <f t="shared" si="6"/>
        <v>59.95721341268526</v>
      </c>
    </row>
    <row r="67" spans="1:9" ht="14.25" customHeight="1">
      <c r="A67" s="224"/>
      <c r="B67" s="22">
        <v>65</v>
      </c>
      <c r="C67" s="71" t="s">
        <v>273</v>
      </c>
      <c r="D67" s="72">
        <v>1</v>
      </c>
      <c r="E67" s="73">
        <v>1277226</v>
      </c>
      <c r="F67" s="72">
        <v>1</v>
      </c>
      <c r="G67" s="73">
        <v>1277226</v>
      </c>
      <c r="H67" s="146">
        <f t="shared" si="5"/>
        <v>100</v>
      </c>
      <c r="I67" s="100">
        <f t="shared" si="6"/>
        <v>100</v>
      </c>
    </row>
    <row r="68" spans="1:9" ht="15.75" customHeight="1">
      <c r="A68" s="224"/>
      <c r="B68" s="22">
        <v>66</v>
      </c>
      <c r="C68" s="71" t="s">
        <v>274</v>
      </c>
      <c r="D68" s="72">
        <v>2</v>
      </c>
      <c r="E68" s="73">
        <v>2570000</v>
      </c>
      <c r="F68" s="72">
        <v>2</v>
      </c>
      <c r="G68" s="73">
        <v>2570000</v>
      </c>
      <c r="H68" s="146">
        <f t="shared" si="5"/>
        <v>100</v>
      </c>
      <c r="I68" s="100">
        <f t="shared" si="6"/>
        <v>100</v>
      </c>
    </row>
    <row r="69" spans="1:9" ht="16.5" customHeight="1">
      <c r="A69" s="224"/>
      <c r="B69" s="22">
        <v>67</v>
      </c>
      <c r="C69" s="71" t="s">
        <v>275</v>
      </c>
      <c r="D69" s="72">
        <v>15</v>
      </c>
      <c r="E69" s="73">
        <v>2061004.9</v>
      </c>
      <c r="F69" s="72">
        <v>2</v>
      </c>
      <c r="G69" s="73">
        <v>1646698.3</v>
      </c>
      <c r="H69" s="146">
        <f t="shared" si="5"/>
        <v>13.333333333333334</v>
      </c>
      <c r="I69" s="100">
        <f t="shared" si="6"/>
        <v>79.89783527443338</v>
      </c>
    </row>
    <row r="70" spans="1:9" ht="18.75" customHeight="1">
      <c r="A70" s="224"/>
      <c r="B70" s="22">
        <v>68</v>
      </c>
      <c r="C70" s="82" t="s">
        <v>276</v>
      </c>
      <c r="D70" s="83"/>
      <c r="E70" s="84"/>
      <c r="F70" s="83"/>
      <c r="G70" s="84"/>
      <c r="H70" s="131"/>
      <c r="I70" s="86"/>
    </row>
    <row r="71" spans="1:9" ht="16.5" customHeight="1">
      <c r="A71" s="224"/>
      <c r="B71" s="22">
        <v>69</v>
      </c>
      <c r="C71" s="82" t="s">
        <v>277</v>
      </c>
      <c r="D71" s="83"/>
      <c r="E71" s="84"/>
      <c r="F71" s="83"/>
      <c r="G71" s="84"/>
      <c r="H71" s="131"/>
      <c r="I71" s="86"/>
    </row>
    <row r="72" spans="1:9" ht="20.25" customHeight="1" thickBot="1">
      <c r="A72" s="224"/>
      <c r="B72" s="22">
        <v>70</v>
      </c>
      <c r="C72" s="167" t="s">
        <v>278</v>
      </c>
      <c r="D72" s="168">
        <v>3</v>
      </c>
      <c r="E72" s="169">
        <v>719797.609</v>
      </c>
      <c r="F72" s="168">
        <v>0</v>
      </c>
      <c r="G72" s="169">
        <v>0</v>
      </c>
      <c r="H72" s="170">
        <f aca="true" t="shared" si="7" ref="H72:I76">F72/D72*100</f>
        <v>0</v>
      </c>
      <c r="I72" s="171">
        <f t="shared" si="7"/>
        <v>0</v>
      </c>
    </row>
    <row r="73" spans="1:9" ht="26.25" thickTop="1">
      <c r="A73" s="236" t="s">
        <v>9</v>
      </c>
      <c r="B73" s="22">
        <v>71</v>
      </c>
      <c r="C73" s="137" t="s">
        <v>10</v>
      </c>
      <c r="D73" s="88">
        <v>808</v>
      </c>
      <c r="E73" s="89">
        <v>8698000</v>
      </c>
      <c r="F73" s="88">
        <v>10</v>
      </c>
      <c r="G73" s="89">
        <v>1250711</v>
      </c>
      <c r="H73" s="74">
        <f t="shared" si="7"/>
        <v>1.2376237623762376</v>
      </c>
      <c r="I73" s="75">
        <f t="shared" si="7"/>
        <v>14.37929409059554</v>
      </c>
    </row>
    <row r="74" spans="1:9" ht="25.5">
      <c r="A74" s="237"/>
      <c r="B74" s="22">
        <v>72</v>
      </c>
      <c r="C74" s="71" t="s">
        <v>202</v>
      </c>
      <c r="D74" s="72">
        <v>15</v>
      </c>
      <c r="E74" s="73">
        <v>12590174.6</v>
      </c>
      <c r="F74" s="72">
        <v>15</v>
      </c>
      <c r="G74" s="73">
        <v>12590174.6</v>
      </c>
      <c r="H74" s="74">
        <f t="shared" si="7"/>
        <v>100</v>
      </c>
      <c r="I74" s="75">
        <f t="shared" si="7"/>
        <v>100</v>
      </c>
    </row>
    <row r="75" spans="1:9" ht="25.5">
      <c r="A75" s="237"/>
      <c r="B75" s="22">
        <v>73</v>
      </c>
      <c r="C75" s="71" t="s">
        <v>285</v>
      </c>
      <c r="D75" s="72">
        <v>1527</v>
      </c>
      <c r="E75" s="73">
        <v>429059311.3</v>
      </c>
      <c r="F75" s="72">
        <v>974</v>
      </c>
      <c r="G75" s="73">
        <v>131226530</v>
      </c>
      <c r="H75" s="74">
        <f t="shared" si="7"/>
        <v>63.78519973804846</v>
      </c>
      <c r="I75" s="75">
        <f t="shared" si="7"/>
        <v>30.584706250144954</v>
      </c>
    </row>
    <row r="76" spans="1:9" ht="25.5">
      <c r="A76" s="237"/>
      <c r="B76" s="22">
        <v>74</v>
      </c>
      <c r="C76" s="90" t="s">
        <v>293</v>
      </c>
      <c r="D76" s="91">
        <v>17</v>
      </c>
      <c r="E76" s="92">
        <v>23800000</v>
      </c>
      <c r="F76" s="91">
        <v>0</v>
      </c>
      <c r="G76" s="92">
        <v>0</v>
      </c>
      <c r="H76" s="93">
        <f t="shared" si="7"/>
        <v>0</v>
      </c>
      <c r="I76" s="94">
        <f t="shared" si="7"/>
        <v>0</v>
      </c>
    </row>
    <row r="77" spans="1:9" ht="26.25" thickBot="1">
      <c r="A77" s="238"/>
      <c r="B77" s="225">
        <v>75</v>
      </c>
      <c r="C77" s="160" t="s">
        <v>203</v>
      </c>
      <c r="D77" s="226"/>
      <c r="E77" s="162"/>
      <c r="F77" s="161"/>
      <c r="G77" s="162"/>
      <c r="H77" s="227"/>
      <c r="I77" s="164"/>
    </row>
    <row r="78" spans="1:9" ht="26.25" customHeight="1" thickBot="1">
      <c r="A78" s="212" t="s">
        <v>63</v>
      </c>
      <c r="B78" s="213"/>
      <c r="C78" s="214"/>
      <c r="D78" s="215">
        <f>SUM(D3:D77)</f>
        <v>5555</v>
      </c>
      <c r="E78" s="216">
        <f>SUM(E3:E77)</f>
        <v>657185412.8829999</v>
      </c>
      <c r="F78" s="217">
        <f>SUM(F3:F77)</f>
        <v>1242</v>
      </c>
      <c r="G78" s="218">
        <f>SUM(G3:G77)</f>
        <v>253094599.334</v>
      </c>
      <c r="H78" s="219">
        <f>F78/D78*100</f>
        <v>22.35823582358236</v>
      </c>
      <c r="I78" s="220">
        <f>G78/E78*100</f>
        <v>38.51190156879805</v>
      </c>
    </row>
    <row r="79" spans="1:7" ht="13.5" thickTop="1">
      <c r="A79" s="1"/>
      <c r="B79" s="1"/>
      <c r="C79" s="1"/>
      <c r="D79" s="1"/>
      <c r="E79" s="1"/>
      <c r="F79" s="16"/>
      <c r="G79" s="1"/>
    </row>
    <row r="80" spans="3:7" ht="12.75">
      <c r="C80" s="2" t="s">
        <v>6</v>
      </c>
      <c r="D80" s="1"/>
      <c r="E80" s="1"/>
      <c r="F80" s="1"/>
      <c r="G80" s="1"/>
    </row>
    <row r="81" spans="1:7" ht="12.75">
      <c r="A81" s="11"/>
      <c r="B81" s="13"/>
      <c r="C81" s="14"/>
      <c r="D81" s="228" t="s">
        <v>146</v>
      </c>
      <c r="E81" s="229"/>
      <c r="F81" s="230"/>
      <c r="G81" s="1"/>
    </row>
    <row r="82" spans="1:7" ht="12.75">
      <c r="A82" s="11"/>
      <c r="B82" s="13"/>
      <c r="C82" s="15"/>
      <c r="D82" s="228" t="s">
        <v>145</v>
      </c>
      <c r="E82" s="229"/>
      <c r="F82" s="230"/>
      <c r="G82" s="1"/>
    </row>
    <row r="83" spans="1:7" ht="12.75">
      <c r="A83" s="3"/>
      <c r="B83" s="3"/>
      <c r="C83" s="18"/>
      <c r="D83" s="228" t="s">
        <v>294</v>
      </c>
      <c r="E83" s="229"/>
      <c r="F83" s="230"/>
      <c r="G83" s="1"/>
    </row>
    <row r="84" ht="12.75">
      <c r="E84" s="4"/>
    </row>
    <row r="85" spans="1:6" ht="12.75">
      <c r="A85" s="8"/>
      <c r="B85" s="8"/>
      <c r="C85" s="8"/>
      <c r="D85" s="8"/>
      <c r="E85" s="4"/>
      <c r="F85" s="8"/>
    </row>
    <row r="86" spans="1:6" ht="12.75">
      <c r="A86" s="8"/>
      <c r="B86" s="8"/>
      <c r="C86" s="8"/>
      <c r="D86" s="9"/>
      <c r="E86" s="4"/>
      <c r="F86" s="8"/>
    </row>
    <row r="87" spans="1:6" ht="12.75">
      <c r="A87" s="8"/>
      <c r="B87" s="8"/>
      <c r="C87" s="8"/>
      <c r="D87" s="9"/>
      <c r="E87" s="4"/>
      <c r="F87" s="8"/>
    </row>
    <row r="88" spans="1:6" ht="12.75">
      <c r="A88" s="8"/>
      <c r="B88" s="8"/>
      <c r="C88" s="8"/>
      <c r="D88" s="9"/>
      <c r="E88" s="4"/>
      <c r="F88" s="8"/>
    </row>
    <row r="89" spans="1:6" ht="12.75">
      <c r="A89" s="8"/>
      <c r="B89" s="8"/>
      <c r="C89" s="8"/>
      <c r="D89" s="9"/>
      <c r="E89" s="4"/>
      <c r="F89" s="8"/>
    </row>
    <row r="90" spans="1:6" ht="12.75">
      <c r="A90" s="8"/>
      <c r="B90" s="8"/>
      <c r="C90" s="8"/>
      <c r="D90" s="9"/>
      <c r="E90" s="4"/>
      <c r="F90" s="8"/>
    </row>
    <row r="91" spans="1:6" ht="12.75">
      <c r="A91" s="8"/>
      <c r="B91" s="8"/>
      <c r="C91" s="8"/>
      <c r="D91" s="9"/>
      <c r="E91" s="4"/>
      <c r="F91" s="8"/>
    </row>
    <row r="92" spans="1:6" ht="12.75">
      <c r="A92" s="8"/>
      <c r="B92" s="8"/>
      <c r="C92" s="8"/>
      <c r="D92" s="9"/>
      <c r="E92" s="4"/>
      <c r="F92" s="8"/>
    </row>
    <row r="93" spans="1:6" ht="12.75">
      <c r="A93" s="8"/>
      <c r="B93" s="8"/>
      <c r="C93" s="8"/>
      <c r="D93" s="10"/>
      <c r="E93" s="5"/>
      <c r="F93" s="8"/>
    </row>
    <row r="94" spans="1:6" ht="12.75">
      <c r="A94" s="8"/>
      <c r="B94" s="8"/>
      <c r="C94" s="8"/>
      <c r="D94" s="9"/>
      <c r="E94" s="4"/>
      <c r="F94" s="8"/>
    </row>
    <row r="95" spans="1:6" ht="12.75">
      <c r="A95" s="8"/>
      <c r="B95" s="8"/>
      <c r="C95" s="8"/>
      <c r="D95" s="11"/>
      <c r="E95" s="4"/>
      <c r="F95" s="8"/>
    </row>
    <row r="96" spans="1:6" ht="12.75">
      <c r="A96" s="8"/>
      <c r="B96" s="8"/>
      <c r="C96" s="8"/>
      <c r="D96" s="9"/>
      <c r="E96" s="4"/>
      <c r="F96" s="8"/>
    </row>
    <row r="97" spans="1:6" ht="12.75">
      <c r="A97" s="8"/>
      <c r="B97" s="8"/>
      <c r="C97" s="8"/>
      <c r="D97" s="9"/>
      <c r="E97" s="4"/>
      <c r="F97" s="8"/>
    </row>
    <row r="98" spans="1:6" ht="12.75">
      <c r="A98" s="8"/>
      <c r="B98" s="8"/>
      <c r="C98" s="8"/>
      <c r="D98" s="9"/>
      <c r="E98" s="4"/>
      <c r="F98" s="8"/>
    </row>
    <row r="99" spans="1:6" ht="12.75">
      <c r="A99" s="8"/>
      <c r="B99" s="8"/>
      <c r="C99" s="8"/>
      <c r="D99" s="9"/>
      <c r="E99" s="4"/>
      <c r="F99" s="8"/>
    </row>
    <row r="100" spans="1:6" ht="12.75">
      <c r="A100" s="8"/>
      <c r="B100" s="8"/>
      <c r="C100" s="8"/>
      <c r="D100" s="9"/>
      <c r="E100" s="4"/>
      <c r="F100" s="8"/>
    </row>
    <row r="101" spans="1:6" ht="12.75">
      <c r="A101" s="8"/>
      <c r="B101" s="8"/>
      <c r="C101" s="8"/>
      <c r="D101" s="9"/>
      <c r="E101" s="4"/>
      <c r="F101" s="8"/>
    </row>
    <row r="102" spans="1:6" ht="12.75">
      <c r="A102" s="8"/>
      <c r="B102" s="8"/>
      <c r="C102" s="8"/>
      <c r="D102" s="9"/>
      <c r="E102" s="4"/>
      <c r="F102" s="8"/>
    </row>
    <row r="103" spans="1:6" ht="12.75">
      <c r="A103" s="8"/>
      <c r="B103" s="8"/>
      <c r="C103" s="8"/>
      <c r="D103" s="11"/>
      <c r="E103" s="4"/>
      <c r="F103" s="8"/>
    </row>
    <row r="104" spans="1:6" ht="12.75">
      <c r="A104" s="8"/>
      <c r="B104" s="8"/>
      <c r="C104" s="8"/>
      <c r="D104" s="9"/>
      <c r="E104" s="4"/>
      <c r="F104" s="8"/>
    </row>
    <row r="105" spans="1:6" ht="12.75">
      <c r="A105" s="8"/>
      <c r="B105" s="8"/>
      <c r="C105" s="8"/>
      <c r="D105" s="9"/>
      <c r="E105" s="173"/>
      <c r="F105" s="8"/>
    </row>
    <row r="106" spans="1:6" ht="12.75">
      <c r="A106" s="8"/>
      <c r="B106" s="8"/>
      <c r="C106" s="8"/>
      <c r="D106" s="9"/>
      <c r="E106" s="173"/>
      <c r="F106" s="8"/>
    </row>
    <row r="107" spans="1:6" ht="12.75">
      <c r="A107" s="8"/>
      <c r="B107" s="8"/>
      <c r="C107" s="8"/>
      <c r="D107" s="9"/>
      <c r="E107" s="6"/>
      <c r="F107" s="8"/>
    </row>
    <row r="108" spans="1:6" ht="12.75">
      <c r="A108" s="8"/>
      <c r="B108" s="8"/>
      <c r="C108" s="8"/>
      <c r="D108" s="9"/>
      <c r="E108" s="4"/>
      <c r="F108" s="8"/>
    </row>
    <row r="109" spans="1:6" ht="12.75">
      <c r="A109" s="8"/>
      <c r="B109" s="8"/>
      <c r="C109" s="8"/>
      <c r="D109" s="9"/>
      <c r="E109" s="4"/>
      <c r="F109" s="8"/>
    </row>
    <row r="110" spans="1:6" ht="12.75">
      <c r="A110" s="8"/>
      <c r="B110" s="8"/>
      <c r="C110" s="8"/>
      <c r="D110" s="9"/>
      <c r="E110" s="173"/>
      <c r="F110" s="8"/>
    </row>
    <row r="111" spans="1:6" ht="12.75">
      <c r="A111" s="8"/>
      <c r="B111" s="8"/>
      <c r="C111" s="8"/>
      <c r="D111" s="9"/>
      <c r="E111" s="4"/>
      <c r="F111" s="8"/>
    </row>
    <row r="112" spans="1:6" ht="12.75">
      <c r="A112" s="8"/>
      <c r="B112" s="8"/>
      <c r="C112" s="8"/>
      <c r="D112" s="9"/>
      <c r="E112" s="4"/>
      <c r="F112" s="8"/>
    </row>
    <row r="113" spans="1:6" ht="12.75">
      <c r="A113" s="8"/>
      <c r="B113" s="8"/>
      <c r="C113" s="8"/>
      <c r="D113" s="9"/>
      <c r="E113" s="173"/>
      <c r="F113" s="8"/>
    </row>
    <row r="114" spans="1:6" ht="12.75">
      <c r="A114" s="8"/>
      <c r="B114" s="8"/>
      <c r="C114" s="8"/>
      <c r="D114" s="9"/>
      <c r="E114" s="4"/>
      <c r="F114" s="8"/>
    </row>
    <row r="115" spans="1:6" ht="12.75">
      <c r="A115" s="8"/>
      <c r="B115" s="8"/>
      <c r="C115" s="8"/>
      <c r="D115" s="9"/>
      <c r="E115" s="4"/>
      <c r="F115" s="8"/>
    </row>
    <row r="116" spans="1:6" ht="12.75">
      <c r="A116" s="8"/>
      <c r="B116" s="8"/>
      <c r="C116" s="8"/>
      <c r="D116" s="9"/>
      <c r="E116" s="173"/>
      <c r="F116" s="8"/>
    </row>
    <row r="117" spans="1:6" ht="12.75">
      <c r="A117" s="8"/>
      <c r="B117" s="8"/>
      <c r="C117" s="8"/>
      <c r="D117" s="9"/>
      <c r="E117" s="4"/>
      <c r="F117" s="8"/>
    </row>
    <row r="118" spans="1:6" ht="12.75">
      <c r="A118" s="8"/>
      <c r="B118" s="8"/>
      <c r="C118" s="8"/>
      <c r="D118" s="9"/>
      <c r="E118" s="4"/>
      <c r="F118" s="8"/>
    </row>
    <row r="119" spans="1:6" ht="12.75">
      <c r="A119" s="8"/>
      <c r="B119" s="8"/>
      <c r="C119" s="8"/>
      <c r="D119" s="9"/>
      <c r="E119" s="4"/>
      <c r="F119" s="8"/>
    </row>
    <row r="120" spans="1:6" ht="12.75">
      <c r="A120" s="8"/>
      <c r="B120" s="8"/>
      <c r="C120" s="8"/>
      <c r="D120" s="9"/>
      <c r="E120" s="4"/>
      <c r="F120" s="8"/>
    </row>
    <row r="121" spans="1:6" ht="12.75">
      <c r="A121" s="8"/>
      <c r="B121" s="8"/>
      <c r="C121" s="8"/>
      <c r="D121" s="9"/>
      <c r="E121" s="173"/>
      <c r="F121" s="8"/>
    </row>
    <row r="122" spans="1:6" ht="12.75">
      <c r="A122" s="8"/>
      <c r="B122" s="8"/>
      <c r="C122" s="8"/>
      <c r="D122" s="9"/>
      <c r="E122" s="4"/>
      <c r="F122" s="8"/>
    </row>
    <row r="123" spans="1:6" ht="12.75">
      <c r="A123" s="8"/>
      <c r="B123" s="8"/>
      <c r="C123" s="8"/>
      <c r="D123" s="9"/>
      <c r="E123" s="173"/>
      <c r="F123" s="8"/>
    </row>
    <row r="124" spans="1:6" ht="12.75">
      <c r="A124" s="8"/>
      <c r="B124" s="8"/>
      <c r="C124" s="8"/>
      <c r="D124" s="9"/>
      <c r="E124" s="173"/>
      <c r="F124" s="8"/>
    </row>
    <row r="125" spans="1:6" ht="12.75">
      <c r="A125" s="8"/>
      <c r="B125" s="8"/>
      <c r="C125" s="8"/>
      <c r="D125" s="9"/>
      <c r="E125" s="4"/>
      <c r="F125" s="8"/>
    </row>
    <row r="126" spans="1:6" ht="12.75">
      <c r="A126" s="8"/>
      <c r="B126" s="8"/>
      <c r="C126" s="8"/>
      <c r="D126" s="9"/>
      <c r="E126" s="4"/>
      <c r="F126" s="8"/>
    </row>
    <row r="127" spans="1:6" ht="12.75">
      <c r="A127" s="8"/>
      <c r="B127" s="8"/>
      <c r="C127" s="8"/>
      <c r="D127" s="9"/>
      <c r="E127" s="4"/>
      <c r="F127" s="8"/>
    </row>
    <row r="128" spans="1:6" ht="12.75">
      <c r="A128" s="8"/>
      <c r="B128" s="8"/>
      <c r="C128" s="8"/>
      <c r="D128" s="9"/>
      <c r="E128" s="4"/>
      <c r="F128" s="8"/>
    </row>
    <row r="129" spans="1:6" ht="12.75">
      <c r="A129" s="8"/>
      <c r="B129" s="8"/>
      <c r="C129" s="8"/>
      <c r="D129" s="9"/>
      <c r="E129" s="4"/>
      <c r="F129" s="8"/>
    </row>
    <row r="130" spans="1:6" ht="12.75">
      <c r="A130" s="8"/>
      <c r="B130" s="8"/>
      <c r="C130" s="8"/>
      <c r="D130" s="9"/>
      <c r="E130" s="4"/>
      <c r="F130" s="8"/>
    </row>
    <row r="131" spans="1:6" ht="12.75">
      <c r="A131" s="8"/>
      <c r="B131" s="8"/>
      <c r="C131" s="8"/>
      <c r="D131" s="12"/>
      <c r="E131" s="7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"/>
      <c r="B192" s="8"/>
      <c r="C192" s="8"/>
      <c r="D192" s="8"/>
      <c r="E192" s="8"/>
      <c r="F192" s="8"/>
    </row>
    <row r="193" spans="1:6" ht="12.75">
      <c r="A193" s="8"/>
      <c r="B193" s="8"/>
      <c r="C193" s="8"/>
      <c r="D193" s="8"/>
      <c r="E193" s="8"/>
      <c r="F193" s="8"/>
    </row>
    <row r="194" spans="1:6" ht="12.75">
      <c r="A194" s="8"/>
      <c r="B194" s="8"/>
      <c r="C194" s="8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8"/>
      <c r="B197" s="8"/>
      <c r="C197" s="8"/>
      <c r="D197" s="8"/>
      <c r="E197" s="8"/>
      <c r="F197" s="8"/>
    </row>
    <row r="198" spans="1:6" ht="12.75">
      <c r="A198" s="8"/>
      <c r="B198" s="8"/>
      <c r="C198" s="8"/>
      <c r="D198" s="8"/>
      <c r="E198" s="8"/>
      <c r="F198" s="8"/>
    </row>
    <row r="199" spans="1:6" ht="12.75">
      <c r="A199" s="8"/>
      <c r="B199" s="8"/>
      <c r="C199" s="8"/>
      <c r="D199" s="8"/>
      <c r="E199" s="8"/>
      <c r="F199" s="8"/>
    </row>
    <row r="200" spans="1:6" ht="12.75">
      <c r="A200" s="8"/>
      <c r="B200" s="8"/>
      <c r="C200" s="8"/>
      <c r="D200" s="8"/>
      <c r="E200" s="8"/>
      <c r="F200" s="8"/>
    </row>
    <row r="201" spans="1:6" ht="12.75">
      <c r="A201" s="8"/>
      <c r="B201" s="8"/>
      <c r="C201" s="8"/>
      <c r="D201" s="8"/>
      <c r="E201" s="8"/>
      <c r="F201" s="8"/>
    </row>
    <row r="202" spans="1:6" ht="12.75">
      <c r="A202" s="8"/>
      <c r="B202" s="8"/>
      <c r="C202" s="8"/>
      <c r="D202" s="8"/>
      <c r="E202" s="8"/>
      <c r="F202" s="8"/>
    </row>
    <row r="203" spans="1:6" ht="12.75">
      <c r="A203" s="8"/>
      <c r="B203" s="8"/>
      <c r="C203" s="8"/>
      <c r="D203" s="8"/>
      <c r="E203" s="8"/>
      <c r="F203" s="8"/>
    </row>
    <row r="204" spans="1:6" ht="12.75">
      <c r="A204" s="8"/>
      <c r="B204" s="8"/>
      <c r="C204" s="8"/>
      <c r="D204" s="8"/>
      <c r="E204" s="8"/>
      <c r="F204" s="8"/>
    </row>
    <row r="205" spans="1:6" ht="12.75">
      <c r="A205" s="8"/>
      <c r="B205" s="8"/>
      <c r="C205" s="8"/>
      <c r="D205" s="8"/>
      <c r="E205" s="8"/>
      <c r="F205" s="8"/>
    </row>
    <row r="206" spans="1:6" ht="12.75">
      <c r="A206" s="8"/>
      <c r="B206" s="8"/>
      <c r="C206" s="8"/>
      <c r="D206" s="8"/>
      <c r="E206" s="8"/>
      <c r="F206" s="8"/>
    </row>
  </sheetData>
  <mergeCells count="5">
    <mergeCell ref="D83:F83"/>
    <mergeCell ref="D81:F81"/>
    <mergeCell ref="D82:F82"/>
    <mergeCell ref="A1:G1"/>
    <mergeCell ref="A73:A77"/>
  </mergeCells>
  <printOptions/>
  <pageMargins left="0.75" right="0.75" top="1" bottom="1" header="0.4921259845" footer="0.4921259845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3"/>
  <sheetViews>
    <sheetView tabSelected="1" workbookViewId="0" topLeftCell="N100">
      <selection activeCell="U119" sqref="U119"/>
    </sheetView>
  </sheetViews>
  <sheetFormatPr defaultColWidth="9.140625" defaultRowHeight="12.75"/>
  <cols>
    <col min="1" max="1" width="2.140625" style="2" customWidth="1"/>
    <col min="2" max="2" width="3.8515625" style="2" customWidth="1"/>
    <col min="3" max="3" width="28.57421875" style="2" customWidth="1"/>
    <col min="4" max="4" width="5.57421875" style="2" customWidth="1"/>
    <col min="5" max="5" width="16.28125" style="2" customWidth="1"/>
    <col min="6" max="6" width="6.00390625" style="2" customWidth="1"/>
    <col min="7" max="7" width="15.7109375" style="2" customWidth="1"/>
    <col min="8" max="8" width="5.7109375" style="2" customWidth="1"/>
    <col min="9" max="9" width="12.421875" style="2" customWidth="1"/>
    <col min="10" max="10" width="5.57421875" style="2" customWidth="1"/>
    <col min="11" max="11" width="14.8515625" style="2" customWidth="1"/>
    <col min="12" max="12" width="5.00390625" style="2" customWidth="1"/>
    <col min="13" max="13" width="14.57421875" style="2" customWidth="1"/>
    <col min="14" max="14" width="4.57421875" style="2" customWidth="1"/>
    <col min="15" max="15" width="15.7109375" style="2" customWidth="1"/>
    <col min="16" max="16" width="6.8515625" style="2" customWidth="1"/>
    <col min="17" max="17" width="15.140625" style="2" customWidth="1"/>
    <col min="18" max="18" width="5.57421875" style="2" customWidth="1"/>
    <col min="19" max="19" width="16.421875" style="2" customWidth="1"/>
    <col min="20" max="20" width="5.28125" style="2" customWidth="1"/>
    <col min="21" max="21" width="16.140625" style="2" customWidth="1"/>
    <col min="22" max="16384" width="9.140625" style="2" customWidth="1"/>
  </cols>
  <sheetData>
    <row r="1" spans="1:21" ht="46.5" customHeight="1">
      <c r="A1" s="231" t="s">
        <v>281</v>
      </c>
      <c r="B1" s="231"/>
      <c r="C1" s="231"/>
      <c r="D1" s="231"/>
      <c r="E1" s="231"/>
      <c r="F1" s="231"/>
      <c r="G1" s="231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 t="s">
        <v>289</v>
      </c>
    </row>
    <row r="2" spans="1:21" ht="68.25" customHeight="1">
      <c r="A2" s="40"/>
      <c r="B2" s="41"/>
      <c r="C2" s="175" t="s">
        <v>4</v>
      </c>
      <c r="D2" s="176"/>
      <c r="E2" s="177" t="s">
        <v>11</v>
      </c>
      <c r="F2" s="178"/>
      <c r="G2" s="177" t="s">
        <v>12</v>
      </c>
      <c r="H2" s="178"/>
      <c r="I2" s="177" t="s">
        <v>284</v>
      </c>
      <c r="J2" s="178"/>
      <c r="K2" s="177" t="s">
        <v>14</v>
      </c>
      <c r="L2" s="178"/>
      <c r="M2" s="177" t="s">
        <v>62</v>
      </c>
      <c r="N2" s="178"/>
      <c r="O2" s="177" t="s">
        <v>13</v>
      </c>
      <c r="P2" s="178"/>
      <c r="Q2" s="177" t="s">
        <v>15</v>
      </c>
      <c r="R2" s="178"/>
      <c r="S2" s="177" t="s">
        <v>18</v>
      </c>
      <c r="T2" s="178"/>
      <c r="U2" s="177" t="s">
        <v>139</v>
      </c>
    </row>
    <row r="3" spans="1:21" ht="13.5" customHeight="1">
      <c r="A3" s="239"/>
      <c r="B3" s="42"/>
      <c r="C3" s="179"/>
      <c r="D3" s="37" t="s">
        <v>279</v>
      </c>
      <c r="E3" s="38" t="s">
        <v>280</v>
      </c>
      <c r="F3" s="39" t="s">
        <v>279</v>
      </c>
      <c r="G3" s="38" t="s">
        <v>280</v>
      </c>
      <c r="H3" s="39" t="s">
        <v>279</v>
      </c>
      <c r="I3" s="38" t="s">
        <v>280</v>
      </c>
      <c r="J3" s="39" t="s">
        <v>279</v>
      </c>
      <c r="K3" s="38" t="s">
        <v>280</v>
      </c>
      <c r="L3" s="39" t="s">
        <v>279</v>
      </c>
      <c r="M3" s="38" t="s">
        <v>280</v>
      </c>
      <c r="N3" s="39" t="s">
        <v>279</v>
      </c>
      <c r="O3" s="38" t="s">
        <v>280</v>
      </c>
      <c r="P3" s="39" t="s">
        <v>279</v>
      </c>
      <c r="Q3" s="38" t="s">
        <v>280</v>
      </c>
      <c r="R3" s="39" t="s">
        <v>279</v>
      </c>
      <c r="S3" s="38" t="s">
        <v>280</v>
      </c>
      <c r="T3" s="39" t="s">
        <v>279</v>
      </c>
      <c r="U3" s="38" t="s">
        <v>280</v>
      </c>
    </row>
    <row r="4" spans="1:29" ht="13.5" customHeight="1">
      <c r="A4" s="240"/>
      <c r="B4" s="43">
        <v>1</v>
      </c>
      <c r="C4" s="180" t="s">
        <v>40</v>
      </c>
      <c r="D4" s="181">
        <v>1</v>
      </c>
      <c r="E4" s="182">
        <v>69012</v>
      </c>
      <c r="F4" s="181"/>
      <c r="G4" s="182"/>
      <c r="H4" s="181"/>
      <c r="I4" s="182"/>
      <c r="J4" s="181"/>
      <c r="K4" s="182"/>
      <c r="L4" s="181">
        <v>2</v>
      </c>
      <c r="M4" s="182">
        <v>921560</v>
      </c>
      <c r="N4" s="181"/>
      <c r="O4" s="182"/>
      <c r="P4" s="181"/>
      <c r="Q4" s="182"/>
      <c r="R4" s="181">
        <v>1</v>
      </c>
      <c r="S4" s="182">
        <v>12377</v>
      </c>
      <c r="T4" s="181"/>
      <c r="U4" s="182"/>
      <c r="V4" s="57"/>
      <c r="W4" s="57"/>
      <c r="X4" s="57"/>
      <c r="Y4" s="58"/>
      <c r="Z4" s="58"/>
      <c r="AA4" s="58"/>
      <c r="AB4" s="58"/>
      <c r="AC4" s="58"/>
    </row>
    <row r="5" spans="1:29" ht="13.5" customHeight="1">
      <c r="A5" s="240"/>
      <c r="B5" s="43">
        <v>2</v>
      </c>
      <c r="C5" s="183" t="s">
        <v>2</v>
      </c>
      <c r="D5" s="181"/>
      <c r="E5" s="182"/>
      <c r="F5" s="181"/>
      <c r="G5" s="182"/>
      <c r="H5" s="181"/>
      <c r="I5" s="182"/>
      <c r="J5" s="181"/>
      <c r="K5" s="182"/>
      <c r="L5" s="181"/>
      <c r="M5" s="182"/>
      <c r="N5" s="181"/>
      <c r="O5" s="182"/>
      <c r="P5" s="181"/>
      <c r="Q5" s="182"/>
      <c r="R5" s="181"/>
      <c r="S5" s="182"/>
      <c r="T5" s="181"/>
      <c r="U5" s="182"/>
      <c r="V5" s="57"/>
      <c r="W5" s="57"/>
      <c r="X5" s="57"/>
      <c r="Y5" s="58"/>
      <c r="Z5" s="58"/>
      <c r="AA5" s="58"/>
      <c r="AB5" s="58"/>
      <c r="AC5" s="58"/>
    </row>
    <row r="6" spans="1:29" ht="12.75">
      <c r="A6" s="240"/>
      <c r="B6" s="43">
        <v>3</v>
      </c>
      <c r="C6" s="183" t="s">
        <v>163</v>
      </c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  <c r="Q6" s="182"/>
      <c r="R6" s="181"/>
      <c r="S6" s="182"/>
      <c r="T6" s="181"/>
      <c r="U6" s="182"/>
      <c r="V6" s="57"/>
      <c r="W6" s="57"/>
      <c r="X6" s="57"/>
      <c r="Y6" s="58"/>
      <c r="Z6" s="58"/>
      <c r="AA6" s="58"/>
      <c r="AB6" s="58"/>
      <c r="AC6" s="58"/>
    </row>
    <row r="7" spans="1:29" ht="12.75">
      <c r="A7" s="240"/>
      <c r="B7" s="43">
        <v>4</v>
      </c>
      <c r="C7" s="183" t="s">
        <v>59</v>
      </c>
      <c r="D7" s="181">
        <v>6</v>
      </c>
      <c r="E7" s="182">
        <v>14010</v>
      </c>
      <c r="F7" s="181"/>
      <c r="G7" s="182"/>
      <c r="H7" s="181"/>
      <c r="I7" s="182"/>
      <c r="J7" s="181"/>
      <c r="K7" s="182"/>
      <c r="L7" s="181"/>
      <c r="M7" s="182"/>
      <c r="N7" s="181"/>
      <c r="O7" s="182"/>
      <c r="P7" s="181"/>
      <c r="Q7" s="182"/>
      <c r="R7" s="181"/>
      <c r="S7" s="182"/>
      <c r="T7" s="181"/>
      <c r="U7" s="182"/>
      <c r="V7" s="57"/>
      <c r="W7" s="57"/>
      <c r="X7" s="57"/>
      <c r="Y7" s="58"/>
      <c r="Z7" s="58"/>
      <c r="AA7" s="58"/>
      <c r="AB7" s="58"/>
      <c r="AC7" s="58"/>
    </row>
    <row r="8" spans="1:29" ht="12.75">
      <c r="A8" s="240"/>
      <c r="B8" s="43">
        <v>5</v>
      </c>
      <c r="C8" s="174" t="s">
        <v>164</v>
      </c>
      <c r="D8" s="181">
        <v>1</v>
      </c>
      <c r="E8" s="182">
        <v>1095911</v>
      </c>
      <c r="F8" s="181"/>
      <c r="G8" s="182"/>
      <c r="H8" s="181"/>
      <c r="I8" s="182"/>
      <c r="J8" s="181">
        <v>1</v>
      </c>
      <c r="K8" s="182">
        <v>51398</v>
      </c>
      <c r="L8" s="181">
        <v>1</v>
      </c>
      <c r="M8" s="182">
        <v>29798</v>
      </c>
      <c r="N8" s="181"/>
      <c r="O8" s="182"/>
      <c r="P8" s="181"/>
      <c r="Q8" s="182"/>
      <c r="R8" s="181"/>
      <c r="S8" s="182"/>
      <c r="T8" s="181">
        <v>1</v>
      </c>
      <c r="U8" s="182">
        <v>124240</v>
      </c>
      <c r="V8" s="57"/>
      <c r="W8" s="57"/>
      <c r="X8" s="57"/>
      <c r="Y8" s="58"/>
      <c r="Z8" s="58"/>
      <c r="AA8" s="58"/>
      <c r="AB8" s="58"/>
      <c r="AC8" s="58"/>
    </row>
    <row r="9" spans="1:29" ht="12.75">
      <c r="A9" s="240"/>
      <c r="B9" s="43">
        <v>6</v>
      </c>
      <c r="C9" s="183" t="s">
        <v>43</v>
      </c>
      <c r="D9" s="181"/>
      <c r="E9" s="182"/>
      <c r="F9" s="181"/>
      <c r="G9" s="182"/>
      <c r="H9" s="181"/>
      <c r="I9" s="182"/>
      <c r="J9" s="181">
        <v>1</v>
      </c>
      <c r="K9" s="182">
        <v>4175.71</v>
      </c>
      <c r="L9" s="181">
        <v>2</v>
      </c>
      <c r="M9" s="182">
        <v>50728.56</v>
      </c>
      <c r="N9" s="181"/>
      <c r="O9" s="182"/>
      <c r="P9" s="181">
        <v>1</v>
      </c>
      <c r="Q9" s="182">
        <v>448136.75</v>
      </c>
      <c r="R9" s="181"/>
      <c r="S9" s="182"/>
      <c r="T9" s="181"/>
      <c r="U9" s="182"/>
      <c r="V9" s="57"/>
      <c r="W9" s="57"/>
      <c r="X9" s="57"/>
      <c r="Y9" s="58"/>
      <c r="Z9" s="58"/>
      <c r="AA9" s="58"/>
      <c r="AB9" s="58"/>
      <c r="AC9" s="58"/>
    </row>
    <row r="10" spans="1:29" ht="12.75">
      <c r="A10" s="240"/>
      <c r="B10" s="43">
        <v>7</v>
      </c>
      <c r="C10" s="183" t="s">
        <v>34</v>
      </c>
      <c r="D10" s="181">
        <v>1</v>
      </c>
      <c r="E10" s="182">
        <v>70043</v>
      </c>
      <c r="F10" s="181"/>
      <c r="G10" s="182"/>
      <c r="H10" s="181"/>
      <c r="I10" s="182"/>
      <c r="J10" s="181"/>
      <c r="K10" s="182"/>
      <c r="L10" s="181"/>
      <c r="M10" s="182"/>
      <c r="N10" s="181"/>
      <c r="O10" s="182"/>
      <c r="P10" s="181"/>
      <c r="Q10" s="182"/>
      <c r="R10" s="181"/>
      <c r="S10" s="182"/>
      <c r="T10" s="181">
        <v>4</v>
      </c>
      <c r="U10" s="182">
        <v>5220</v>
      </c>
      <c r="V10" s="57"/>
      <c r="W10" s="57"/>
      <c r="X10" s="57"/>
      <c r="Y10" s="58"/>
      <c r="Z10" s="58"/>
      <c r="AA10" s="58"/>
      <c r="AB10" s="58"/>
      <c r="AC10" s="58"/>
    </row>
    <row r="11" spans="1:29" ht="13.5" customHeight="1">
      <c r="A11" s="240"/>
      <c r="B11" s="43">
        <v>8</v>
      </c>
      <c r="C11" s="183" t="s">
        <v>3</v>
      </c>
      <c r="D11" s="181">
        <v>4</v>
      </c>
      <c r="E11" s="182">
        <v>2097.89</v>
      </c>
      <c r="F11" s="181"/>
      <c r="G11" s="182"/>
      <c r="H11" s="181"/>
      <c r="I11" s="182"/>
      <c r="J11" s="181">
        <v>4</v>
      </c>
      <c r="K11" s="182">
        <v>601.85</v>
      </c>
      <c r="L11" s="181">
        <v>13</v>
      </c>
      <c r="M11" s="182">
        <v>1773.32</v>
      </c>
      <c r="N11" s="181"/>
      <c r="O11" s="182"/>
      <c r="P11" s="181"/>
      <c r="Q11" s="182"/>
      <c r="R11" s="181"/>
      <c r="S11" s="182"/>
      <c r="T11" s="181"/>
      <c r="U11" s="182"/>
      <c r="V11" s="57"/>
      <c r="W11" s="57"/>
      <c r="X11" s="57"/>
      <c r="Y11" s="58"/>
      <c r="Z11" s="58"/>
      <c r="AA11" s="58"/>
      <c r="AB11" s="58"/>
      <c r="AC11" s="58"/>
    </row>
    <row r="12" spans="1:29" ht="12.75">
      <c r="A12" s="240"/>
      <c r="B12" s="45">
        <v>9</v>
      </c>
      <c r="C12" s="180" t="s">
        <v>50</v>
      </c>
      <c r="D12" s="184">
        <v>2</v>
      </c>
      <c r="E12" s="185">
        <v>575000</v>
      </c>
      <c r="F12" s="184"/>
      <c r="G12" s="185"/>
      <c r="H12" s="184">
        <v>1</v>
      </c>
      <c r="I12" s="185">
        <v>25000</v>
      </c>
      <c r="J12" s="184">
        <v>1</v>
      </c>
      <c r="K12" s="185">
        <v>76098</v>
      </c>
      <c r="L12" s="184">
        <v>1</v>
      </c>
      <c r="M12" s="185">
        <v>290000</v>
      </c>
      <c r="N12" s="184"/>
      <c r="O12" s="185"/>
      <c r="P12" s="184">
        <v>1</v>
      </c>
      <c r="Q12" s="185">
        <v>285000</v>
      </c>
      <c r="R12" s="184">
        <v>1</v>
      </c>
      <c r="S12" s="185">
        <v>5450000</v>
      </c>
      <c r="T12" s="184">
        <v>1</v>
      </c>
      <c r="U12" s="185">
        <v>35500</v>
      </c>
      <c r="V12" s="57"/>
      <c r="W12" s="57"/>
      <c r="X12" s="57"/>
      <c r="Y12" s="58"/>
      <c r="Z12" s="58"/>
      <c r="AA12" s="58"/>
      <c r="AB12" s="58"/>
      <c r="AC12" s="58"/>
    </row>
    <row r="13" spans="1:29" ht="25.5">
      <c r="A13" s="240"/>
      <c r="B13" s="43">
        <v>10</v>
      </c>
      <c r="C13" s="183" t="s">
        <v>28</v>
      </c>
      <c r="D13" s="181"/>
      <c r="E13" s="182"/>
      <c r="F13" s="181"/>
      <c r="G13" s="182"/>
      <c r="H13" s="181"/>
      <c r="I13" s="182"/>
      <c r="J13" s="181">
        <v>12</v>
      </c>
      <c r="K13" s="182">
        <v>4422</v>
      </c>
      <c r="L13" s="181"/>
      <c r="M13" s="182"/>
      <c r="N13" s="181"/>
      <c r="O13" s="182"/>
      <c r="P13" s="181"/>
      <c r="Q13" s="182"/>
      <c r="R13" s="181"/>
      <c r="S13" s="182"/>
      <c r="T13" s="181">
        <v>4</v>
      </c>
      <c r="U13" s="182">
        <v>1809</v>
      </c>
      <c r="V13" s="57"/>
      <c r="W13" s="57"/>
      <c r="X13" s="57"/>
      <c r="Y13" s="58"/>
      <c r="Z13" s="58"/>
      <c r="AA13" s="58"/>
      <c r="AB13" s="58"/>
      <c r="AC13" s="58"/>
    </row>
    <row r="14" spans="1:29" ht="12.75">
      <c r="A14" s="240"/>
      <c r="B14" s="43">
        <v>11</v>
      </c>
      <c r="C14" s="183" t="s">
        <v>44</v>
      </c>
      <c r="D14" s="181">
        <v>9</v>
      </c>
      <c r="E14" s="182">
        <v>26027.09</v>
      </c>
      <c r="F14" s="181">
        <v>1</v>
      </c>
      <c r="G14" s="182">
        <v>365.1</v>
      </c>
      <c r="H14" s="181"/>
      <c r="I14" s="182"/>
      <c r="J14" s="181"/>
      <c r="K14" s="182"/>
      <c r="L14" s="181"/>
      <c r="M14" s="182"/>
      <c r="N14" s="181"/>
      <c r="O14" s="182"/>
      <c r="P14" s="181">
        <v>1</v>
      </c>
      <c r="Q14" s="182">
        <v>416.5</v>
      </c>
      <c r="R14" s="181"/>
      <c r="S14" s="182"/>
      <c r="T14" s="181"/>
      <c r="U14" s="182"/>
      <c r="V14" s="57"/>
      <c r="W14" s="57"/>
      <c r="X14" s="57"/>
      <c r="Y14" s="58"/>
      <c r="Z14" s="58"/>
      <c r="AA14" s="58"/>
      <c r="AB14" s="58"/>
      <c r="AC14" s="58"/>
    </row>
    <row r="15" spans="1:29" ht="12.75">
      <c r="A15" s="240"/>
      <c r="B15" s="43">
        <v>12</v>
      </c>
      <c r="C15" s="183" t="s">
        <v>141</v>
      </c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181"/>
      <c r="Q15" s="182"/>
      <c r="R15" s="181"/>
      <c r="S15" s="182"/>
      <c r="T15" s="181">
        <v>3</v>
      </c>
      <c r="U15" s="182">
        <v>5700</v>
      </c>
      <c r="V15" s="57"/>
      <c r="W15" s="57"/>
      <c r="X15" s="57"/>
      <c r="Y15" s="58"/>
      <c r="Z15" s="58"/>
      <c r="AA15" s="58"/>
      <c r="AB15" s="58"/>
      <c r="AC15" s="58"/>
    </row>
    <row r="16" spans="1:29" ht="12.75">
      <c r="A16" s="240"/>
      <c r="B16" s="44">
        <v>13</v>
      </c>
      <c r="C16" s="186" t="s">
        <v>142</v>
      </c>
      <c r="D16" s="187">
        <v>3</v>
      </c>
      <c r="E16" s="188">
        <v>1390228</v>
      </c>
      <c r="F16" s="187"/>
      <c r="G16" s="188"/>
      <c r="H16" s="187"/>
      <c r="I16" s="188"/>
      <c r="J16" s="187"/>
      <c r="K16" s="188"/>
      <c r="L16" s="187"/>
      <c r="M16" s="188"/>
      <c r="N16" s="187"/>
      <c r="O16" s="188"/>
      <c r="P16" s="187"/>
      <c r="Q16" s="188"/>
      <c r="R16" s="187"/>
      <c r="S16" s="188"/>
      <c r="T16" s="187">
        <v>1</v>
      </c>
      <c r="U16" s="188">
        <v>8298</v>
      </c>
      <c r="V16" s="57"/>
      <c r="W16" s="57"/>
      <c r="X16" s="57"/>
      <c r="Y16" s="58"/>
      <c r="Z16" s="58"/>
      <c r="AA16" s="58"/>
      <c r="AB16" s="58"/>
      <c r="AC16" s="58"/>
    </row>
    <row r="17" spans="1:29" ht="12.75">
      <c r="A17" s="240"/>
      <c r="B17" s="43">
        <v>14</v>
      </c>
      <c r="C17" s="145" t="s">
        <v>36</v>
      </c>
      <c r="D17" s="181"/>
      <c r="E17" s="182"/>
      <c r="F17" s="181"/>
      <c r="G17" s="182"/>
      <c r="H17" s="181"/>
      <c r="I17" s="182"/>
      <c r="J17" s="181"/>
      <c r="K17" s="182"/>
      <c r="L17" s="181">
        <v>2</v>
      </c>
      <c r="M17" s="182">
        <v>46996</v>
      </c>
      <c r="N17" s="181"/>
      <c r="O17" s="182"/>
      <c r="P17" s="181"/>
      <c r="Q17" s="182"/>
      <c r="R17" s="181"/>
      <c r="S17" s="182"/>
      <c r="T17" s="181"/>
      <c r="U17" s="182"/>
      <c r="V17" s="57"/>
      <c r="W17" s="57"/>
      <c r="X17" s="57"/>
      <c r="Y17" s="58"/>
      <c r="Z17" s="58"/>
      <c r="AA17" s="58"/>
      <c r="AB17" s="58"/>
      <c r="AC17" s="58"/>
    </row>
    <row r="18" spans="1:29" ht="25.5">
      <c r="A18" s="240"/>
      <c r="B18" s="45">
        <v>15</v>
      </c>
      <c r="C18" s="180" t="s">
        <v>169</v>
      </c>
      <c r="D18" s="184">
        <v>3</v>
      </c>
      <c r="E18" s="185">
        <v>51977</v>
      </c>
      <c r="F18" s="184"/>
      <c r="G18" s="185"/>
      <c r="H18" s="184"/>
      <c r="I18" s="185"/>
      <c r="J18" s="184"/>
      <c r="K18" s="185"/>
      <c r="L18" s="184">
        <v>3</v>
      </c>
      <c r="M18" s="185">
        <v>105972</v>
      </c>
      <c r="N18" s="184"/>
      <c r="O18" s="185"/>
      <c r="P18" s="184"/>
      <c r="Q18" s="185"/>
      <c r="R18" s="184"/>
      <c r="S18" s="185"/>
      <c r="T18" s="184">
        <v>2</v>
      </c>
      <c r="U18" s="185">
        <v>7450</v>
      </c>
      <c r="V18" s="57"/>
      <c r="W18" s="57"/>
      <c r="X18" s="57"/>
      <c r="Y18" s="58"/>
      <c r="Z18" s="58"/>
      <c r="AA18" s="58"/>
      <c r="AB18" s="58"/>
      <c r="AC18" s="58"/>
    </row>
    <row r="19" spans="1:29" ht="25.5">
      <c r="A19" s="240"/>
      <c r="B19" s="43">
        <v>16</v>
      </c>
      <c r="C19" s="183" t="s">
        <v>31</v>
      </c>
      <c r="D19" s="181">
        <v>7</v>
      </c>
      <c r="E19" s="182">
        <v>3641</v>
      </c>
      <c r="F19" s="181"/>
      <c r="G19" s="182"/>
      <c r="H19" s="181"/>
      <c r="I19" s="182"/>
      <c r="J19" s="181"/>
      <c r="K19" s="182"/>
      <c r="L19" s="181"/>
      <c r="M19" s="182"/>
      <c r="N19" s="181"/>
      <c r="O19" s="182"/>
      <c r="P19" s="181"/>
      <c r="Q19" s="182"/>
      <c r="R19" s="181"/>
      <c r="S19" s="182"/>
      <c r="T19" s="181">
        <v>3</v>
      </c>
      <c r="U19" s="182">
        <v>1161</v>
      </c>
      <c r="V19" s="57"/>
      <c r="W19" s="57"/>
      <c r="X19" s="57"/>
      <c r="Y19" s="58"/>
      <c r="Z19" s="58"/>
      <c r="AA19" s="58"/>
      <c r="AB19" s="58"/>
      <c r="AC19" s="58"/>
    </row>
    <row r="20" spans="1:29" ht="25.5">
      <c r="A20" s="240"/>
      <c r="B20" s="43">
        <v>17</v>
      </c>
      <c r="C20" s="145" t="s">
        <v>38</v>
      </c>
      <c r="D20" s="181">
        <v>4</v>
      </c>
      <c r="E20" s="182">
        <v>23920</v>
      </c>
      <c r="F20" s="181">
        <v>2</v>
      </c>
      <c r="G20" s="182">
        <v>7230</v>
      </c>
      <c r="H20" s="181"/>
      <c r="I20" s="182"/>
      <c r="J20" s="181"/>
      <c r="K20" s="182"/>
      <c r="L20" s="181"/>
      <c r="M20" s="182"/>
      <c r="N20" s="181"/>
      <c r="O20" s="182"/>
      <c r="P20" s="181"/>
      <c r="Q20" s="182"/>
      <c r="R20" s="181"/>
      <c r="S20" s="182"/>
      <c r="T20" s="181"/>
      <c r="U20" s="182"/>
      <c r="V20" s="57"/>
      <c r="W20" s="57"/>
      <c r="X20" s="57"/>
      <c r="Y20" s="58"/>
      <c r="Z20" s="58"/>
      <c r="AA20" s="58"/>
      <c r="AB20" s="58"/>
      <c r="AC20" s="58"/>
    </row>
    <row r="21" spans="1:29" ht="25.5">
      <c r="A21" s="240"/>
      <c r="B21" s="43">
        <v>18</v>
      </c>
      <c r="C21" s="145" t="s">
        <v>57</v>
      </c>
      <c r="D21" s="181">
        <v>2</v>
      </c>
      <c r="E21" s="182">
        <v>22000</v>
      </c>
      <c r="F21" s="181"/>
      <c r="G21" s="182"/>
      <c r="H21" s="181"/>
      <c r="I21" s="182"/>
      <c r="J21" s="181">
        <v>1</v>
      </c>
      <c r="K21" s="182">
        <v>3000</v>
      </c>
      <c r="L21" s="181">
        <v>2</v>
      </c>
      <c r="M21" s="182">
        <v>15000</v>
      </c>
      <c r="N21" s="181"/>
      <c r="O21" s="182"/>
      <c r="P21" s="181"/>
      <c r="Q21" s="182"/>
      <c r="R21" s="181"/>
      <c r="S21" s="182"/>
      <c r="T21" s="181"/>
      <c r="U21" s="182"/>
      <c r="V21" s="57"/>
      <c r="W21" s="57"/>
      <c r="X21" s="57"/>
      <c r="Y21" s="58"/>
      <c r="Z21" s="58"/>
      <c r="AA21" s="58"/>
      <c r="AB21" s="58"/>
      <c r="AC21" s="58"/>
    </row>
    <row r="22" spans="1:29" ht="12.75">
      <c r="A22" s="240"/>
      <c r="B22" s="44">
        <v>19</v>
      </c>
      <c r="C22" s="186" t="s">
        <v>23</v>
      </c>
      <c r="D22" s="187">
        <v>1</v>
      </c>
      <c r="E22" s="188">
        <v>3110.9</v>
      </c>
      <c r="F22" s="187">
        <v>1</v>
      </c>
      <c r="G22" s="188">
        <v>288.79</v>
      </c>
      <c r="H22" s="187"/>
      <c r="I22" s="188"/>
      <c r="J22" s="187"/>
      <c r="K22" s="188"/>
      <c r="L22" s="187"/>
      <c r="M22" s="188"/>
      <c r="N22" s="187"/>
      <c r="O22" s="188"/>
      <c r="P22" s="187"/>
      <c r="Q22" s="188"/>
      <c r="R22" s="187"/>
      <c r="S22" s="188"/>
      <c r="T22" s="187"/>
      <c r="U22" s="188"/>
      <c r="V22" s="57"/>
      <c r="W22" s="57"/>
      <c r="X22" s="57"/>
      <c r="Y22" s="58"/>
      <c r="Z22" s="58"/>
      <c r="AA22" s="58"/>
      <c r="AB22" s="58"/>
      <c r="AC22" s="58"/>
    </row>
    <row r="23" spans="1:29" ht="12.75">
      <c r="A23" s="240"/>
      <c r="B23" s="43">
        <v>20</v>
      </c>
      <c r="C23" s="145" t="s">
        <v>1</v>
      </c>
      <c r="D23" s="181">
        <v>4</v>
      </c>
      <c r="E23" s="182">
        <v>18410.9</v>
      </c>
      <c r="F23" s="181"/>
      <c r="G23" s="182"/>
      <c r="H23" s="181"/>
      <c r="I23" s="182"/>
      <c r="J23" s="181">
        <v>11</v>
      </c>
      <c r="K23" s="182">
        <v>5418.65</v>
      </c>
      <c r="L23" s="181"/>
      <c r="M23" s="182"/>
      <c r="N23" s="181"/>
      <c r="O23" s="182"/>
      <c r="P23" s="181">
        <v>4</v>
      </c>
      <c r="Q23" s="182">
        <v>980.03</v>
      </c>
      <c r="R23" s="181">
        <v>34</v>
      </c>
      <c r="S23" s="182">
        <v>12140.48</v>
      </c>
      <c r="T23" s="181"/>
      <c r="U23" s="182"/>
      <c r="V23" s="57"/>
      <c r="W23" s="57"/>
      <c r="X23" s="57"/>
      <c r="Y23" s="58"/>
      <c r="Z23" s="58"/>
      <c r="AA23" s="58"/>
      <c r="AB23" s="58"/>
      <c r="AC23" s="58"/>
    </row>
    <row r="24" spans="1:29" ht="25.5">
      <c r="A24" s="240"/>
      <c r="B24" s="45">
        <v>21</v>
      </c>
      <c r="C24" s="180" t="s">
        <v>174</v>
      </c>
      <c r="D24" s="184">
        <v>1</v>
      </c>
      <c r="E24" s="185">
        <v>19286.33</v>
      </c>
      <c r="F24" s="184"/>
      <c r="G24" s="185"/>
      <c r="H24" s="184"/>
      <c r="I24" s="185"/>
      <c r="J24" s="184"/>
      <c r="K24" s="185"/>
      <c r="L24" s="184"/>
      <c r="M24" s="185"/>
      <c r="N24" s="184"/>
      <c r="O24" s="185"/>
      <c r="P24" s="184"/>
      <c r="Q24" s="185"/>
      <c r="R24" s="184"/>
      <c r="S24" s="185"/>
      <c r="T24" s="184"/>
      <c r="U24" s="185"/>
      <c r="V24" s="57"/>
      <c r="W24" s="57"/>
      <c r="X24" s="57"/>
      <c r="Y24" s="58"/>
      <c r="Z24" s="58"/>
      <c r="AA24" s="58"/>
      <c r="AB24" s="58"/>
      <c r="AC24" s="58"/>
    </row>
    <row r="25" spans="1:29" ht="25.5">
      <c r="A25" s="240"/>
      <c r="B25" s="43">
        <v>22</v>
      </c>
      <c r="C25" s="183" t="s">
        <v>30</v>
      </c>
      <c r="D25" s="181">
        <v>5</v>
      </c>
      <c r="E25" s="182">
        <v>2255656.82</v>
      </c>
      <c r="F25" s="181"/>
      <c r="G25" s="182"/>
      <c r="H25" s="181"/>
      <c r="I25" s="182"/>
      <c r="J25" s="181"/>
      <c r="K25" s="182"/>
      <c r="L25" s="181"/>
      <c r="M25" s="182"/>
      <c r="N25" s="181"/>
      <c r="O25" s="182"/>
      <c r="P25" s="181">
        <v>2</v>
      </c>
      <c r="Q25" s="182">
        <v>2164404.82</v>
      </c>
      <c r="R25" s="181"/>
      <c r="S25" s="182"/>
      <c r="T25" s="181"/>
      <c r="U25" s="182"/>
      <c r="V25" s="57"/>
      <c r="W25" s="57"/>
      <c r="X25" s="57"/>
      <c r="Y25" s="58"/>
      <c r="Z25" s="58"/>
      <c r="AA25" s="58"/>
      <c r="AB25" s="58"/>
      <c r="AC25" s="58"/>
    </row>
    <row r="26" spans="1:29" ht="12.75">
      <c r="A26" s="240"/>
      <c r="B26" s="43">
        <v>23</v>
      </c>
      <c r="C26" s="183" t="s">
        <v>37</v>
      </c>
      <c r="D26" s="181">
        <v>4</v>
      </c>
      <c r="E26" s="182">
        <v>1572</v>
      </c>
      <c r="F26" s="181"/>
      <c r="G26" s="182"/>
      <c r="H26" s="181"/>
      <c r="I26" s="182"/>
      <c r="J26" s="181"/>
      <c r="K26" s="182"/>
      <c r="L26" s="181"/>
      <c r="M26" s="182"/>
      <c r="N26" s="181"/>
      <c r="O26" s="182"/>
      <c r="P26" s="181"/>
      <c r="Q26" s="182"/>
      <c r="R26" s="181"/>
      <c r="S26" s="182"/>
      <c r="T26" s="181"/>
      <c r="U26" s="182"/>
      <c r="V26" s="57"/>
      <c r="W26" s="57"/>
      <c r="X26" s="57"/>
      <c r="Y26" s="58"/>
      <c r="Z26" s="58"/>
      <c r="AA26" s="58"/>
      <c r="AB26" s="58"/>
      <c r="AC26" s="58"/>
    </row>
    <row r="27" spans="1:29" ht="25.5">
      <c r="A27" s="240"/>
      <c r="B27" s="43">
        <v>24</v>
      </c>
      <c r="C27" s="183" t="s">
        <v>52</v>
      </c>
      <c r="D27" s="181">
        <v>3</v>
      </c>
      <c r="E27" s="182">
        <v>25957</v>
      </c>
      <c r="F27" s="181">
        <v>1</v>
      </c>
      <c r="G27" s="182">
        <v>3980</v>
      </c>
      <c r="H27" s="181"/>
      <c r="I27" s="182"/>
      <c r="J27" s="181"/>
      <c r="K27" s="182"/>
      <c r="L27" s="181"/>
      <c r="M27" s="182"/>
      <c r="N27" s="181"/>
      <c r="O27" s="182"/>
      <c r="P27" s="181">
        <v>1</v>
      </c>
      <c r="Q27" s="182">
        <v>3143</v>
      </c>
      <c r="R27" s="181"/>
      <c r="S27" s="182"/>
      <c r="T27" s="181"/>
      <c r="U27" s="182"/>
      <c r="V27" s="57"/>
      <c r="W27" s="57"/>
      <c r="X27" s="57"/>
      <c r="Y27" s="58"/>
      <c r="Z27" s="58"/>
      <c r="AA27" s="58"/>
      <c r="AB27" s="58"/>
      <c r="AC27" s="58"/>
    </row>
    <row r="28" spans="1:29" ht="12.75">
      <c r="A28" s="240"/>
      <c r="B28" s="43">
        <v>25</v>
      </c>
      <c r="C28" s="145" t="s">
        <v>54</v>
      </c>
      <c r="D28" s="181"/>
      <c r="E28" s="182"/>
      <c r="F28" s="181"/>
      <c r="G28" s="182"/>
      <c r="H28" s="181"/>
      <c r="I28" s="182"/>
      <c r="J28" s="181">
        <v>4</v>
      </c>
      <c r="K28" s="182">
        <v>5665671.5</v>
      </c>
      <c r="L28" s="181">
        <v>5</v>
      </c>
      <c r="M28" s="182">
        <v>596612.69</v>
      </c>
      <c r="N28" s="181"/>
      <c r="O28" s="182"/>
      <c r="P28" s="181"/>
      <c r="Q28" s="182"/>
      <c r="R28" s="181"/>
      <c r="S28" s="182"/>
      <c r="T28" s="181"/>
      <c r="U28" s="182"/>
      <c r="V28" s="57"/>
      <c r="W28" s="57"/>
      <c r="X28" s="57"/>
      <c r="Y28" s="58"/>
      <c r="Z28" s="58"/>
      <c r="AA28" s="58"/>
      <c r="AB28" s="58"/>
      <c r="AC28" s="58"/>
    </row>
    <row r="29" spans="1:29" ht="12.75">
      <c r="A29" s="240"/>
      <c r="B29" s="45">
        <v>26</v>
      </c>
      <c r="C29" s="180" t="s">
        <v>26</v>
      </c>
      <c r="D29" s="184">
        <v>1</v>
      </c>
      <c r="E29" s="185">
        <v>100</v>
      </c>
      <c r="F29" s="184"/>
      <c r="G29" s="185"/>
      <c r="H29" s="184"/>
      <c r="I29" s="185"/>
      <c r="J29" s="184"/>
      <c r="K29" s="185"/>
      <c r="L29" s="184"/>
      <c r="M29" s="185"/>
      <c r="N29" s="184"/>
      <c r="O29" s="185"/>
      <c r="P29" s="184"/>
      <c r="Q29" s="185"/>
      <c r="R29" s="184"/>
      <c r="S29" s="185"/>
      <c r="T29" s="184"/>
      <c r="U29" s="185"/>
      <c r="V29" s="57"/>
      <c r="W29" s="57"/>
      <c r="X29" s="57"/>
      <c r="Y29" s="58"/>
      <c r="Z29" s="58"/>
      <c r="AA29" s="58"/>
      <c r="AB29" s="58"/>
      <c r="AC29" s="58"/>
    </row>
    <row r="30" spans="1:29" ht="12.75">
      <c r="A30" s="240"/>
      <c r="B30" s="43">
        <v>27</v>
      </c>
      <c r="C30" s="183" t="s">
        <v>29</v>
      </c>
      <c r="D30" s="181"/>
      <c r="E30" s="182"/>
      <c r="F30" s="181"/>
      <c r="G30" s="189"/>
      <c r="H30" s="181"/>
      <c r="I30" s="189"/>
      <c r="J30" s="181">
        <v>1</v>
      </c>
      <c r="K30" s="189">
        <v>337.08</v>
      </c>
      <c r="L30" s="181"/>
      <c r="M30" s="189"/>
      <c r="N30" s="181"/>
      <c r="O30" s="189"/>
      <c r="P30" s="181"/>
      <c r="Q30" s="189"/>
      <c r="R30" s="181"/>
      <c r="S30" s="189"/>
      <c r="T30" s="181"/>
      <c r="U30" s="189"/>
      <c r="V30" s="57"/>
      <c r="W30" s="57"/>
      <c r="X30" s="57"/>
      <c r="Y30" s="58"/>
      <c r="Z30" s="58"/>
      <c r="AA30" s="58"/>
      <c r="AB30" s="58"/>
      <c r="AC30" s="58"/>
    </row>
    <row r="31" spans="1:29" ht="25.5">
      <c r="A31" s="240"/>
      <c r="B31" s="43">
        <v>28</v>
      </c>
      <c r="C31" s="183" t="s">
        <v>41</v>
      </c>
      <c r="D31" s="181"/>
      <c r="E31" s="182"/>
      <c r="F31" s="181"/>
      <c r="G31" s="182"/>
      <c r="H31" s="181"/>
      <c r="I31" s="182"/>
      <c r="J31" s="181"/>
      <c r="K31" s="182"/>
      <c r="L31" s="181"/>
      <c r="M31" s="182"/>
      <c r="N31" s="181"/>
      <c r="O31" s="182"/>
      <c r="P31" s="181"/>
      <c r="Q31" s="182"/>
      <c r="R31" s="181"/>
      <c r="S31" s="182"/>
      <c r="T31" s="181"/>
      <c r="U31" s="182"/>
      <c r="V31" s="57"/>
      <c r="W31" s="57"/>
      <c r="X31" s="57"/>
      <c r="Y31" s="58"/>
      <c r="Z31" s="58"/>
      <c r="AA31" s="58"/>
      <c r="AB31" s="58"/>
      <c r="AC31" s="58"/>
    </row>
    <row r="32" spans="1:29" ht="25.5">
      <c r="A32" s="240"/>
      <c r="B32" s="43">
        <v>29</v>
      </c>
      <c r="C32" s="183" t="s">
        <v>53</v>
      </c>
      <c r="D32" s="181">
        <v>7</v>
      </c>
      <c r="E32" s="182">
        <v>86.24</v>
      </c>
      <c r="F32" s="181"/>
      <c r="G32" s="182"/>
      <c r="H32" s="181"/>
      <c r="I32" s="182"/>
      <c r="J32" s="181">
        <v>1</v>
      </c>
      <c r="K32" s="182">
        <v>300</v>
      </c>
      <c r="L32" s="181"/>
      <c r="M32" s="182"/>
      <c r="N32" s="181"/>
      <c r="O32" s="182"/>
      <c r="P32" s="181">
        <v>5</v>
      </c>
      <c r="Q32" s="182">
        <v>998.45</v>
      </c>
      <c r="R32" s="181"/>
      <c r="S32" s="182"/>
      <c r="T32" s="181"/>
      <c r="U32" s="182"/>
      <c r="V32" s="57"/>
      <c r="W32" s="57"/>
      <c r="X32" s="57"/>
      <c r="Y32" s="58"/>
      <c r="Z32" s="58"/>
      <c r="AA32" s="58"/>
      <c r="AB32" s="58"/>
      <c r="AC32" s="58"/>
    </row>
    <row r="33" spans="1:29" ht="25.5">
      <c r="A33" s="240"/>
      <c r="B33" s="43">
        <v>30</v>
      </c>
      <c r="C33" s="183" t="s">
        <v>158</v>
      </c>
      <c r="D33" s="181">
        <v>2</v>
      </c>
      <c r="E33" s="182">
        <v>300</v>
      </c>
      <c r="F33" s="181"/>
      <c r="G33" s="182"/>
      <c r="H33" s="181"/>
      <c r="I33" s="182"/>
      <c r="J33" s="181"/>
      <c r="K33" s="182"/>
      <c r="L33" s="181"/>
      <c r="M33" s="182"/>
      <c r="N33" s="181"/>
      <c r="O33" s="182"/>
      <c r="P33" s="181">
        <v>3</v>
      </c>
      <c r="Q33" s="182">
        <v>380</v>
      </c>
      <c r="R33" s="181"/>
      <c r="S33" s="182"/>
      <c r="T33" s="181"/>
      <c r="U33" s="182"/>
      <c r="V33" s="57"/>
      <c r="W33" s="57"/>
      <c r="X33" s="57"/>
      <c r="Y33" s="58"/>
      <c r="Z33" s="58"/>
      <c r="AA33" s="58"/>
      <c r="AB33" s="58"/>
      <c r="AC33" s="58"/>
    </row>
    <row r="34" spans="1:29" ht="25.5">
      <c r="A34" s="240"/>
      <c r="B34" s="44">
        <v>31</v>
      </c>
      <c r="C34" s="186" t="s">
        <v>56</v>
      </c>
      <c r="D34" s="187"/>
      <c r="E34" s="188"/>
      <c r="F34" s="187"/>
      <c r="G34" s="188"/>
      <c r="H34" s="187"/>
      <c r="I34" s="188"/>
      <c r="J34" s="187"/>
      <c r="K34" s="188"/>
      <c r="L34" s="187"/>
      <c r="M34" s="188"/>
      <c r="N34" s="187"/>
      <c r="O34" s="188"/>
      <c r="P34" s="187"/>
      <c r="Q34" s="188"/>
      <c r="R34" s="187"/>
      <c r="S34" s="188"/>
      <c r="T34" s="187">
        <v>2</v>
      </c>
      <c r="U34" s="188">
        <v>3520</v>
      </c>
      <c r="V34" s="57"/>
      <c r="W34" s="57"/>
      <c r="X34" s="57"/>
      <c r="Y34" s="58"/>
      <c r="Z34" s="58"/>
      <c r="AA34" s="58"/>
      <c r="AB34" s="58"/>
      <c r="AC34" s="58"/>
    </row>
    <row r="35" spans="1:29" ht="12.75">
      <c r="A35" s="240"/>
      <c r="B35" s="43">
        <v>32</v>
      </c>
      <c r="C35" s="145" t="s">
        <v>49</v>
      </c>
      <c r="D35" s="181"/>
      <c r="E35" s="182"/>
      <c r="F35" s="181"/>
      <c r="G35" s="182"/>
      <c r="H35" s="181"/>
      <c r="I35" s="182"/>
      <c r="J35" s="181"/>
      <c r="K35" s="182"/>
      <c r="L35" s="181"/>
      <c r="M35" s="182"/>
      <c r="N35" s="181"/>
      <c r="O35" s="182"/>
      <c r="P35" s="181">
        <v>1</v>
      </c>
      <c r="Q35" s="182">
        <v>2200</v>
      </c>
      <c r="R35" s="181"/>
      <c r="S35" s="182"/>
      <c r="T35" s="181">
        <v>1</v>
      </c>
      <c r="U35" s="182">
        <v>2500</v>
      </c>
      <c r="V35" s="57"/>
      <c r="W35" s="57"/>
      <c r="X35" s="57"/>
      <c r="Y35" s="58"/>
      <c r="Z35" s="58"/>
      <c r="AA35" s="58"/>
      <c r="AB35" s="58"/>
      <c r="AC35" s="58"/>
    </row>
    <row r="36" spans="1:29" ht="25.5">
      <c r="A36" s="240"/>
      <c r="B36" s="45">
        <v>33</v>
      </c>
      <c r="C36" s="180" t="s">
        <v>51</v>
      </c>
      <c r="D36" s="184">
        <v>2</v>
      </c>
      <c r="E36" s="185">
        <v>839.91</v>
      </c>
      <c r="F36" s="184"/>
      <c r="G36" s="185"/>
      <c r="H36" s="184"/>
      <c r="I36" s="185"/>
      <c r="J36" s="184">
        <v>2</v>
      </c>
      <c r="K36" s="185">
        <v>4250</v>
      </c>
      <c r="L36" s="184"/>
      <c r="M36" s="185"/>
      <c r="N36" s="184"/>
      <c r="O36" s="185"/>
      <c r="P36" s="184"/>
      <c r="Q36" s="185"/>
      <c r="R36" s="184"/>
      <c r="S36" s="185"/>
      <c r="T36" s="184">
        <v>1</v>
      </c>
      <c r="U36" s="185">
        <v>8135.52</v>
      </c>
      <c r="V36" s="57"/>
      <c r="W36" s="57"/>
      <c r="X36" s="57"/>
      <c r="Y36" s="58"/>
      <c r="Z36" s="58"/>
      <c r="AA36" s="58"/>
      <c r="AB36" s="58"/>
      <c r="AC36" s="58"/>
    </row>
    <row r="37" spans="1:29" ht="25.5">
      <c r="A37" s="240"/>
      <c r="B37" s="43">
        <v>34</v>
      </c>
      <c r="C37" s="183" t="s">
        <v>177</v>
      </c>
      <c r="D37" s="181"/>
      <c r="E37" s="182"/>
      <c r="F37" s="181"/>
      <c r="G37" s="182"/>
      <c r="H37" s="181"/>
      <c r="I37" s="182"/>
      <c r="J37" s="181"/>
      <c r="K37" s="182"/>
      <c r="L37" s="181"/>
      <c r="M37" s="182"/>
      <c r="N37" s="181"/>
      <c r="O37" s="182"/>
      <c r="P37" s="181"/>
      <c r="Q37" s="182"/>
      <c r="R37" s="181"/>
      <c r="S37" s="182"/>
      <c r="T37" s="181"/>
      <c r="U37" s="182"/>
      <c r="V37" s="57"/>
      <c r="W37" s="57"/>
      <c r="X37" s="57"/>
      <c r="Y37" s="58"/>
      <c r="Z37" s="58"/>
      <c r="AA37" s="58"/>
      <c r="AB37" s="58"/>
      <c r="AC37" s="58"/>
    </row>
    <row r="38" spans="1:29" ht="25.5">
      <c r="A38" s="240"/>
      <c r="B38" s="43">
        <v>35</v>
      </c>
      <c r="C38" s="183" t="s">
        <v>178</v>
      </c>
      <c r="D38" s="181">
        <v>1</v>
      </c>
      <c r="E38" s="182">
        <v>720994.94</v>
      </c>
      <c r="F38" s="181"/>
      <c r="G38" s="182"/>
      <c r="H38" s="181"/>
      <c r="I38" s="182"/>
      <c r="J38" s="181"/>
      <c r="K38" s="182"/>
      <c r="L38" s="181"/>
      <c r="M38" s="182"/>
      <c r="N38" s="181"/>
      <c r="O38" s="182"/>
      <c r="P38" s="181">
        <v>1</v>
      </c>
      <c r="Q38" s="182">
        <v>283935.81</v>
      </c>
      <c r="R38" s="181"/>
      <c r="S38" s="182"/>
      <c r="T38" s="181"/>
      <c r="U38" s="182"/>
      <c r="V38" s="57"/>
      <c r="W38" s="57"/>
      <c r="X38" s="57"/>
      <c r="Y38" s="58"/>
      <c r="Z38" s="58"/>
      <c r="AA38" s="58"/>
      <c r="AB38" s="58"/>
      <c r="AC38" s="58"/>
    </row>
    <row r="39" spans="1:29" ht="12.75">
      <c r="A39" s="240"/>
      <c r="B39" s="43">
        <v>36</v>
      </c>
      <c r="C39" s="183" t="s">
        <v>180</v>
      </c>
      <c r="D39" s="181">
        <v>13</v>
      </c>
      <c r="E39" s="182">
        <v>242856.06</v>
      </c>
      <c r="F39" s="181">
        <v>2</v>
      </c>
      <c r="G39" s="182">
        <v>7139.2</v>
      </c>
      <c r="H39" s="181"/>
      <c r="I39" s="182"/>
      <c r="J39" s="181">
        <v>17</v>
      </c>
      <c r="K39" s="182">
        <v>20718</v>
      </c>
      <c r="L39" s="181">
        <v>1</v>
      </c>
      <c r="M39" s="182">
        <v>13101.9</v>
      </c>
      <c r="N39" s="181"/>
      <c r="O39" s="182"/>
      <c r="P39" s="181">
        <v>7</v>
      </c>
      <c r="Q39" s="182">
        <v>5135</v>
      </c>
      <c r="R39" s="181">
        <v>26</v>
      </c>
      <c r="S39" s="182">
        <v>9182.35</v>
      </c>
      <c r="T39" s="181">
        <v>90</v>
      </c>
      <c r="U39" s="182">
        <v>171059.86</v>
      </c>
      <c r="V39" s="57"/>
      <c r="W39" s="57"/>
      <c r="X39" s="57"/>
      <c r="Y39" s="58"/>
      <c r="Z39" s="58"/>
      <c r="AA39" s="58"/>
      <c r="AB39" s="58"/>
      <c r="AC39" s="58"/>
    </row>
    <row r="40" spans="1:29" ht="25.5">
      <c r="A40" s="240"/>
      <c r="B40" s="43">
        <v>37</v>
      </c>
      <c r="C40" s="183" t="s">
        <v>181</v>
      </c>
      <c r="D40" s="181">
        <v>5</v>
      </c>
      <c r="E40" s="182">
        <v>603.47</v>
      </c>
      <c r="F40" s="181"/>
      <c r="G40" s="182"/>
      <c r="H40" s="181"/>
      <c r="I40" s="182"/>
      <c r="J40" s="181"/>
      <c r="K40" s="182"/>
      <c r="L40" s="181"/>
      <c r="M40" s="182"/>
      <c r="N40" s="181"/>
      <c r="O40" s="182"/>
      <c r="P40" s="181"/>
      <c r="Q40" s="182"/>
      <c r="R40" s="181"/>
      <c r="S40" s="182"/>
      <c r="T40" s="181">
        <v>6</v>
      </c>
      <c r="U40" s="182">
        <v>1968.24</v>
      </c>
      <c r="V40" s="57"/>
      <c r="W40" s="57"/>
      <c r="X40" s="57"/>
      <c r="Y40" s="58"/>
      <c r="Z40" s="58"/>
      <c r="AA40" s="58"/>
      <c r="AB40" s="58"/>
      <c r="AC40" s="58"/>
    </row>
    <row r="41" spans="1:29" ht="25.5">
      <c r="A41" s="240"/>
      <c r="B41" s="43">
        <v>38</v>
      </c>
      <c r="C41" s="183" t="s">
        <v>182</v>
      </c>
      <c r="D41" s="181">
        <v>3</v>
      </c>
      <c r="E41" s="182">
        <v>665.3</v>
      </c>
      <c r="F41" s="181"/>
      <c r="G41" s="182"/>
      <c r="H41" s="181"/>
      <c r="I41" s="182"/>
      <c r="J41" s="181"/>
      <c r="K41" s="182"/>
      <c r="L41" s="181"/>
      <c r="M41" s="182"/>
      <c r="N41" s="181"/>
      <c r="O41" s="182"/>
      <c r="P41" s="181">
        <v>2</v>
      </c>
      <c r="Q41" s="182">
        <v>717</v>
      </c>
      <c r="R41" s="181"/>
      <c r="S41" s="182"/>
      <c r="T41" s="181">
        <v>9</v>
      </c>
      <c r="U41" s="182">
        <v>7954.1</v>
      </c>
      <c r="V41" s="57"/>
      <c r="W41" s="57"/>
      <c r="X41" s="57"/>
      <c r="Y41" s="58"/>
      <c r="Z41" s="58"/>
      <c r="AA41" s="58"/>
      <c r="AB41" s="58"/>
      <c r="AC41" s="58"/>
    </row>
    <row r="42" spans="1:29" ht="25.5">
      <c r="A42" s="240"/>
      <c r="B42" s="43">
        <v>39</v>
      </c>
      <c r="C42" s="183" t="s">
        <v>183</v>
      </c>
      <c r="D42" s="181">
        <v>1</v>
      </c>
      <c r="E42" s="182">
        <v>3278.75</v>
      </c>
      <c r="F42" s="181"/>
      <c r="G42" s="182"/>
      <c r="H42" s="181"/>
      <c r="I42" s="182"/>
      <c r="J42" s="181"/>
      <c r="K42" s="182"/>
      <c r="L42" s="181"/>
      <c r="M42" s="182"/>
      <c r="N42" s="181"/>
      <c r="O42" s="182"/>
      <c r="P42" s="181">
        <v>1</v>
      </c>
      <c r="Q42" s="182">
        <v>1027.15</v>
      </c>
      <c r="R42" s="181"/>
      <c r="S42" s="182"/>
      <c r="T42" s="181"/>
      <c r="U42" s="182"/>
      <c r="V42" s="57"/>
      <c r="W42" s="57"/>
      <c r="X42" s="57"/>
      <c r="Y42" s="58"/>
      <c r="Z42" s="58"/>
      <c r="AA42" s="58"/>
      <c r="AB42" s="58"/>
      <c r="AC42" s="58"/>
    </row>
    <row r="43" spans="1:29" ht="25.5">
      <c r="A43" s="240"/>
      <c r="B43" s="43">
        <v>40</v>
      </c>
      <c r="C43" s="183" t="s">
        <v>184</v>
      </c>
      <c r="D43" s="181"/>
      <c r="E43" s="182"/>
      <c r="F43" s="181"/>
      <c r="G43" s="182"/>
      <c r="H43" s="181"/>
      <c r="I43" s="182"/>
      <c r="J43" s="181"/>
      <c r="K43" s="182"/>
      <c r="L43" s="181"/>
      <c r="M43" s="182"/>
      <c r="N43" s="181"/>
      <c r="O43" s="182"/>
      <c r="P43" s="181"/>
      <c r="Q43" s="182"/>
      <c r="R43" s="181"/>
      <c r="S43" s="182"/>
      <c r="T43" s="181">
        <v>1</v>
      </c>
      <c r="U43" s="182">
        <v>700</v>
      </c>
      <c r="V43" s="57"/>
      <c r="W43" s="57"/>
      <c r="X43" s="57"/>
      <c r="Y43" s="58"/>
      <c r="Z43" s="58"/>
      <c r="AA43" s="58"/>
      <c r="AB43" s="58"/>
      <c r="AC43" s="58"/>
    </row>
    <row r="44" spans="1:29" ht="38.25">
      <c r="A44" s="240"/>
      <c r="B44" s="43">
        <v>41</v>
      </c>
      <c r="C44" s="183" t="s">
        <v>185</v>
      </c>
      <c r="D44" s="181"/>
      <c r="E44" s="182"/>
      <c r="F44" s="181"/>
      <c r="G44" s="182"/>
      <c r="H44" s="181"/>
      <c r="I44" s="182"/>
      <c r="J44" s="181"/>
      <c r="K44" s="182"/>
      <c r="L44" s="181"/>
      <c r="M44" s="182"/>
      <c r="N44" s="181"/>
      <c r="O44" s="182"/>
      <c r="P44" s="181">
        <v>1</v>
      </c>
      <c r="Q44" s="182">
        <v>12414.84</v>
      </c>
      <c r="R44" s="181"/>
      <c r="S44" s="182"/>
      <c r="T44" s="181"/>
      <c r="U44" s="182"/>
      <c r="V44" s="57"/>
      <c r="W44" s="57"/>
      <c r="X44" s="57"/>
      <c r="Y44" s="58"/>
      <c r="Z44" s="58"/>
      <c r="AA44" s="58"/>
      <c r="AB44" s="58"/>
      <c r="AC44" s="58"/>
    </row>
    <row r="45" spans="1:29" ht="25.5">
      <c r="A45" s="240"/>
      <c r="B45" s="43">
        <v>42</v>
      </c>
      <c r="C45" s="183" t="s">
        <v>186</v>
      </c>
      <c r="D45" s="181">
        <v>2</v>
      </c>
      <c r="E45" s="182">
        <v>65997.4</v>
      </c>
      <c r="F45" s="181">
        <v>1</v>
      </c>
      <c r="G45" s="182">
        <v>13637.4</v>
      </c>
      <c r="H45" s="181"/>
      <c r="I45" s="182"/>
      <c r="J45" s="181"/>
      <c r="K45" s="182"/>
      <c r="L45" s="181"/>
      <c r="M45" s="182"/>
      <c r="N45" s="181"/>
      <c r="O45" s="182"/>
      <c r="P45" s="181"/>
      <c r="Q45" s="182"/>
      <c r="R45" s="181"/>
      <c r="S45" s="182"/>
      <c r="T45" s="181"/>
      <c r="U45" s="182"/>
      <c r="V45" s="57"/>
      <c r="W45" s="57"/>
      <c r="X45" s="57"/>
      <c r="Y45" s="58"/>
      <c r="Z45" s="58"/>
      <c r="AA45" s="58"/>
      <c r="AB45" s="58"/>
      <c r="AC45" s="58"/>
    </row>
    <row r="46" spans="1:29" ht="38.25">
      <c r="A46" s="240"/>
      <c r="B46" s="43">
        <v>43</v>
      </c>
      <c r="C46" s="183" t="s">
        <v>188</v>
      </c>
      <c r="D46" s="181">
        <v>12</v>
      </c>
      <c r="E46" s="182">
        <v>3432</v>
      </c>
      <c r="F46" s="181">
        <v>7</v>
      </c>
      <c r="G46" s="182">
        <v>1696</v>
      </c>
      <c r="H46" s="181"/>
      <c r="I46" s="182"/>
      <c r="J46" s="181">
        <v>19</v>
      </c>
      <c r="K46" s="182">
        <v>5852</v>
      </c>
      <c r="L46" s="181"/>
      <c r="M46" s="182"/>
      <c r="N46" s="181">
        <v>24</v>
      </c>
      <c r="O46" s="182">
        <v>7104</v>
      </c>
      <c r="P46" s="181">
        <v>74</v>
      </c>
      <c r="Q46" s="182">
        <v>18130</v>
      </c>
      <c r="R46" s="181">
        <v>742</v>
      </c>
      <c r="S46" s="182">
        <v>211470</v>
      </c>
      <c r="T46" s="181">
        <v>16</v>
      </c>
      <c r="U46" s="182">
        <v>5136</v>
      </c>
      <c r="V46" s="57"/>
      <c r="W46" s="57"/>
      <c r="X46" s="57"/>
      <c r="Y46" s="58"/>
      <c r="Z46" s="58"/>
      <c r="AA46" s="58"/>
      <c r="AB46" s="58"/>
      <c r="AC46" s="58"/>
    </row>
    <row r="47" spans="1:29" ht="12.75">
      <c r="A47" s="240"/>
      <c r="B47" s="43">
        <v>44</v>
      </c>
      <c r="C47" s="183" t="s">
        <v>191</v>
      </c>
      <c r="D47" s="181"/>
      <c r="E47" s="182"/>
      <c r="F47" s="181"/>
      <c r="G47" s="182"/>
      <c r="H47" s="181"/>
      <c r="I47" s="182"/>
      <c r="J47" s="181"/>
      <c r="K47" s="182"/>
      <c r="L47" s="181"/>
      <c r="M47" s="182"/>
      <c r="N47" s="181"/>
      <c r="O47" s="182"/>
      <c r="P47" s="181"/>
      <c r="Q47" s="182"/>
      <c r="R47" s="181"/>
      <c r="S47" s="182"/>
      <c r="T47" s="181"/>
      <c r="U47" s="182"/>
      <c r="V47" s="57"/>
      <c r="W47" s="57"/>
      <c r="X47" s="57"/>
      <c r="Y47" s="58"/>
      <c r="Z47" s="58"/>
      <c r="AA47" s="58"/>
      <c r="AB47" s="58"/>
      <c r="AC47" s="58"/>
    </row>
    <row r="48" spans="1:29" ht="12.75">
      <c r="A48" s="240"/>
      <c r="B48" s="43">
        <v>45</v>
      </c>
      <c r="C48" s="183" t="s">
        <v>194</v>
      </c>
      <c r="D48" s="181">
        <v>1</v>
      </c>
      <c r="E48" s="182">
        <v>225.93</v>
      </c>
      <c r="F48" s="181"/>
      <c r="G48" s="182"/>
      <c r="H48" s="181"/>
      <c r="I48" s="182"/>
      <c r="J48" s="181"/>
      <c r="K48" s="182"/>
      <c r="L48" s="181"/>
      <c r="M48" s="182"/>
      <c r="N48" s="181"/>
      <c r="O48" s="182"/>
      <c r="P48" s="181">
        <v>3</v>
      </c>
      <c r="Q48" s="182">
        <v>6490.76</v>
      </c>
      <c r="R48" s="181"/>
      <c r="S48" s="182"/>
      <c r="T48" s="181"/>
      <c r="U48" s="182"/>
      <c r="V48" s="57"/>
      <c r="W48" s="57"/>
      <c r="X48" s="57"/>
      <c r="Y48" s="58"/>
      <c r="Z48" s="58"/>
      <c r="AA48" s="58"/>
      <c r="AB48" s="58"/>
      <c r="AC48" s="58"/>
    </row>
    <row r="49" spans="1:29" ht="38.25">
      <c r="A49" s="240"/>
      <c r="B49" s="43">
        <v>46</v>
      </c>
      <c r="C49" s="183" t="s">
        <v>196</v>
      </c>
      <c r="D49" s="181">
        <v>3</v>
      </c>
      <c r="E49" s="182">
        <v>49938.35</v>
      </c>
      <c r="F49" s="181"/>
      <c r="G49" s="182"/>
      <c r="H49" s="181"/>
      <c r="I49" s="182"/>
      <c r="J49" s="181"/>
      <c r="K49" s="182"/>
      <c r="L49" s="181"/>
      <c r="M49" s="182"/>
      <c r="N49" s="181"/>
      <c r="O49" s="182"/>
      <c r="P49" s="181"/>
      <c r="Q49" s="182"/>
      <c r="R49" s="181"/>
      <c r="S49" s="182"/>
      <c r="T49" s="181"/>
      <c r="U49" s="182"/>
      <c r="V49" s="57"/>
      <c r="W49" s="57"/>
      <c r="X49" s="57"/>
      <c r="Y49" s="58"/>
      <c r="Z49" s="58"/>
      <c r="AA49" s="58"/>
      <c r="AB49" s="58"/>
      <c r="AC49" s="58"/>
    </row>
    <row r="50" spans="1:29" ht="25.5">
      <c r="A50" s="240"/>
      <c r="B50" s="43">
        <v>47</v>
      </c>
      <c r="C50" s="183" t="s">
        <v>195</v>
      </c>
      <c r="D50" s="181"/>
      <c r="E50" s="182"/>
      <c r="F50" s="181"/>
      <c r="G50" s="182"/>
      <c r="H50" s="181"/>
      <c r="I50" s="182"/>
      <c r="J50" s="181">
        <v>22</v>
      </c>
      <c r="K50" s="182">
        <v>2282.96</v>
      </c>
      <c r="L50" s="181"/>
      <c r="M50" s="182"/>
      <c r="N50" s="181"/>
      <c r="O50" s="182"/>
      <c r="P50" s="181">
        <v>106</v>
      </c>
      <c r="Q50" s="182">
        <v>2602</v>
      </c>
      <c r="R50" s="181"/>
      <c r="S50" s="182"/>
      <c r="T50" s="181">
        <v>12</v>
      </c>
      <c r="U50" s="182">
        <v>1150.41</v>
      </c>
      <c r="V50" s="57"/>
      <c r="W50" s="57"/>
      <c r="X50" s="57"/>
      <c r="Y50" s="58"/>
      <c r="Z50" s="58"/>
      <c r="AA50" s="58"/>
      <c r="AB50" s="58"/>
      <c r="AC50" s="58"/>
    </row>
    <row r="51" spans="1:29" ht="12.75">
      <c r="A51" s="240"/>
      <c r="B51" s="43">
        <v>48</v>
      </c>
      <c r="C51" s="183" t="s">
        <v>200</v>
      </c>
      <c r="D51" s="181">
        <v>1</v>
      </c>
      <c r="E51" s="182">
        <v>17300</v>
      </c>
      <c r="F51" s="181"/>
      <c r="G51" s="182"/>
      <c r="H51" s="181"/>
      <c r="I51" s="182"/>
      <c r="J51" s="181"/>
      <c r="K51" s="182"/>
      <c r="L51" s="181"/>
      <c r="M51" s="182"/>
      <c r="N51" s="181">
        <v>1</v>
      </c>
      <c r="O51" s="182">
        <v>78000</v>
      </c>
      <c r="P51" s="181"/>
      <c r="Q51" s="182"/>
      <c r="R51" s="181"/>
      <c r="S51" s="182"/>
      <c r="T51" s="181"/>
      <c r="U51" s="182"/>
      <c r="V51" s="57"/>
      <c r="W51" s="57"/>
      <c r="X51" s="57"/>
      <c r="Y51" s="58"/>
      <c r="Z51" s="58"/>
      <c r="AA51" s="58"/>
      <c r="AB51" s="58"/>
      <c r="AC51" s="58"/>
    </row>
    <row r="52" spans="1:29" ht="12.75">
      <c r="A52" s="240"/>
      <c r="B52" s="43">
        <v>49</v>
      </c>
      <c r="C52" s="183" t="s">
        <v>58</v>
      </c>
      <c r="D52" s="181">
        <v>11</v>
      </c>
      <c r="E52" s="182">
        <v>615637.28</v>
      </c>
      <c r="F52" s="181">
        <v>1</v>
      </c>
      <c r="G52" s="182">
        <v>14572</v>
      </c>
      <c r="H52" s="181"/>
      <c r="I52" s="182"/>
      <c r="J52" s="181"/>
      <c r="K52" s="182"/>
      <c r="L52" s="181">
        <v>2</v>
      </c>
      <c r="M52" s="182">
        <v>2878104.54</v>
      </c>
      <c r="N52" s="181"/>
      <c r="O52" s="182"/>
      <c r="P52" s="181"/>
      <c r="Q52" s="182"/>
      <c r="R52" s="181"/>
      <c r="S52" s="182"/>
      <c r="T52" s="181"/>
      <c r="U52" s="182"/>
      <c r="V52" s="57"/>
      <c r="W52" s="57"/>
      <c r="X52" s="57"/>
      <c r="Y52" s="58"/>
      <c r="Z52" s="58"/>
      <c r="AA52" s="58"/>
      <c r="AB52" s="58"/>
      <c r="AC52" s="58"/>
    </row>
    <row r="53" spans="1:29" ht="12.75">
      <c r="A53" s="240"/>
      <c r="B53" s="43">
        <v>50</v>
      </c>
      <c r="C53" s="145" t="s">
        <v>60</v>
      </c>
      <c r="D53" s="181">
        <v>1</v>
      </c>
      <c r="E53" s="182">
        <v>338286</v>
      </c>
      <c r="F53" s="181"/>
      <c r="G53" s="182"/>
      <c r="H53" s="181"/>
      <c r="I53" s="182"/>
      <c r="J53" s="181"/>
      <c r="K53" s="182"/>
      <c r="L53" s="181"/>
      <c r="M53" s="182"/>
      <c r="N53" s="181"/>
      <c r="O53" s="182"/>
      <c r="P53" s="181"/>
      <c r="Q53" s="182"/>
      <c r="R53" s="181"/>
      <c r="S53" s="182"/>
      <c r="T53" s="181"/>
      <c r="U53" s="182"/>
      <c r="V53" s="57"/>
      <c r="W53" s="57"/>
      <c r="X53" s="57"/>
      <c r="Y53" s="58"/>
      <c r="Z53" s="58"/>
      <c r="AA53" s="58"/>
      <c r="AB53" s="58"/>
      <c r="AC53" s="58"/>
    </row>
    <row r="54" spans="1:29" ht="25.5">
      <c r="A54" s="240"/>
      <c r="B54" s="45">
        <v>51</v>
      </c>
      <c r="C54" s="190" t="s">
        <v>201</v>
      </c>
      <c r="D54" s="191">
        <v>26</v>
      </c>
      <c r="E54" s="192">
        <v>1820000</v>
      </c>
      <c r="F54" s="191">
        <v>9</v>
      </c>
      <c r="G54" s="192">
        <v>495000</v>
      </c>
      <c r="H54" s="191"/>
      <c r="I54" s="192"/>
      <c r="J54" s="191"/>
      <c r="K54" s="192"/>
      <c r="L54" s="191"/>
      <c r="M54" s="192"/>
      <c r="N54" s="191"/>
      <c r="O54" s="192"/>
      <c r="P54" s="191"/>
      <c r="Q54" s="192"/>
      <c r="R54" s="191"/>
      <c r="S54" s="192"/>
      <c r="T54" s="191"/>
      <c r="U54" s="192"/>
      <c r="V54" s="57"/>
      <c r="W54" s="57"/>
      <c r="X54" s="57"/>
      <c r="Y54" s="58"/>
      <c r="Z54" s="58"/>
      <c r="AA54" s="58"/>
      <c r="AB54" s="58"/>
      <c r="AC54" s="58"/>
    </row>
    <row r="55" spans="1:29" ht="12.75">
      <c r="A55" s="46"/>
      <c r="B55" s="22">
        <v>52</v>
      </c>
      <c r="C55" s="145" t="s">
        <v>210</v>
      </c>
      <c r="D55" s="181"/>
      <c r="E55" s="182"/>
      <c r="F55" s="181"/>
      <c r="G55" s="182"/>
      <c r="H55" s="181"/>
      <c r="I55" s="182"/>
      <c r="J55" s="181"/>
      <c r="K55" s="182"/>
      <c r="L55" s="181"/>
      <c r="M55" s="182"/>
      <c r="N55" s="181"/>
      <c r="O55" s="182"/>
      <c r="P55" s="181">
        <v>1</v>
      </c>
      <c r="Q55" s="182">
        <v>142786.2</v>
      </c>
      <c r="R55" s="181"/>
      <c r="S55" s="182"/>
      <c r="T55" s="181"/>
      <c r="U55" s="182"/>
      <c r="V55" s="57"/>
      <c r="W55" s="57"/>
      <c r="X55" s="57"/>
      <c r="Y55" s="58"/>
      <c r="Z55" s="58"/>
      <c r="AA55" s="58"/>
      <c r="AB55" s="58"/>
      <c r="AC55" s="58"/>
    </row>
    <row r="56" spans="1:29" ht="12.75">
      <c r="A56" s="46"/>
      <c r="B56" s="43">
        <v>53</v>
      </c>
      <c r="C56" s="180" t="s">
        <v>211</v>
      </c>
      <c r="D56" s="184"/>
      <c r="E56" s="185"/>
      <c r="F56" s="184"/>
      <c r="G56" s="185"/>
      <c r="H56" s="184"/>
      <c r="I56" s="185"/>
      <c r="J56" s="184"/>
      <c r="K56" s="185"/>
      <c r="L56" s="184"/>
      <c r="M56" s="185"/>
      <c r="N56" s="184"/>
      <c r="O56" s="185"/>
      <c r="P56" s="184">
        <v>1</v>
      </c>
      <c r="Q56" s="185">
        <v>348537</v>
      </c>
      <c r="R56" s="184"/>
      <c r="S56" s="185"/>
      <c r="T56" s="184"/>
      <c r="U56" s="185"/>
      <c r="V56" s="57"/>
      <c r="W56" s="57"/>
      <c r="X56" s="57"/>
      <c r="Y56" s="58"/>
      <c r="Z56" s="58"/>
      <c r="AA56" s="58"/>
      <c r="AB56" s="58"/>
      <c r="AC56" s="58"/>
    </row>
    <row r="57" spans="1:29" ht="12.75">
      <c r="A57" s="46"/>
      <c r="B57" s="43">
        <v>54</v>
      </c>
      <c r="C57" s="183" t="s">
        <v>42</v>
      </c>
      <c r="D57" s="181"/>
      <c r="E57" s="182"/>
      <c r="F57" s="181"/>
      <c r="G57" s="182"/>
      <c r="H57" s="181"/>
      <c r="I57" s="182"/>
      <c r="J57" s="181"/>
      <c r="K57" s="182"/>
      <c r="L57" s="181"/>
      <c r="M57" s="182"/>
      <c r="N57" s="181"/>
      <c r="O57" s="182"/>
      <c r="P57" s="181">
        <v>2</v>
      </c>
      <c r="Q57" s="182">
        <v>530299.16</v>
      </c>
      <c r="R57" s="181"/>
      <c r="S57" s="182"/>
      <c r="T57" s="181"/>
      <c r="U57" s="182"/>
      <c r="V57" s="57"/>
      <c r="W57" s="57"/>
      <c r="X57" s="57"/>
      <c r="Y57" s="58"/>
      <c r="Z57" s="58"/>
      <c r="AA57" s="58"/>
      <c r="AB57" s="58"/>
      <c r="AC57" s="58"/>
    </row>
    <row r="58" spans="1:29" ht="13.5" thickBot="1">
      <c r="A58" s="46"/>
      <c r="B58" s="43">
        <v>55</v>
      </c>
      <c r="C58" s="193" t="s">
        <v>213</v>
      </c>
      <c r="D58" s="194"/>
      <c r="E58" s="195"/>
      <c r="F58" s="194"/>
      <c r="G58" s="195"/>
      <c r="H58" s="194"/>
      <c r="I58" s="195"/>
      <c r="J58" s="194">
        <v>2</v>
      </c>
      <c r="K58" s="195">
        <v>23371.22</v>
      </c>
      <c r="L58" s="194"/>
      <c r="M58" s="195"/>
      <c r="N58" s="194"/>
      <c r="O58" s="195"/>
      <c r="P58" s="194"/>
      <c r="Q58" s="195"/>
      <c r="R58" s="194"/>
      <c r="S58" s="195"/>
      <c r="T58" s="194"/>
      <c r="U58" s="195"/>
      <c r="V58" s="57"/>
      <c r="W58" s="57"/>
      <c r="X58" s="57"/>
      <c r="Y58" s="58"/>
      <c r="Z58" s="58"/>
      <c r="AA58" s="58"/>
      <c r="AB58" s="58"/>
      <c r="AC58" s="58"/>
    </row>
    <row r="59" spans="1:29" ht="12.75">
      <c r="A59" s="46"/>
      <c r="B59" s="43">
        <v>56</v>
      </c>
      <c r="C59" s="196" t="s">
        <v>214</v>
      </c>
      <c r="D59" s="197">
        <v>2</v>
      </c>
      <c r="E59" s="198">
        <v>1625627.27</v>
      </c>
      <c r="F59" s="197">
        <v>1</v>
      </c>
      <c r="G59" s="198">
        <v>8635.5</v>
      </c>
      <c r="H59" s="197"/>
      <c r="I59" s="198"/>
      <c r="J59" s="197"/>
      <c r="K59" s="198"/>
      <c r="L59" s="197"/>
      <c r="M59" s="198"/>
      <c r="N59" s="197"/>
      <c r="O59" s="198"/>
      <c r="P59" s="197"/>
      <c r="Q59" s="198"/>
      <c r="R59" s="197"/>
      <c r="S59" s="198"/>
      <c r="T59" s="197">
        <v>1</v>
      </c>
      <c r="U59" s="198">
        <v>2186.6</v>
      </c>
      <c r="V59" s="57"/>
      <c r="W59" s="57"/>
      <c r="X59" s="57"/>
      <c r="Y59" s="58"/>
      <c r="Z59" s="58"/>
      <c r="AA59" s="58"/>
      <c r="AB59" s="58"/>
      <c r="AC59" s="58"/>
    </row>
    <row r="60" spans="1:29" ht="12.75">
      <c r="A60" s="46"/>
      <c r="B60" s="43">
        <v>57</v>
      </c>
      <c r="C60" s="183" t="s">
        <v>215</v>
      </c>
      <c r="D60" s="181">
        <v>3</v>
      </c>
      <c r="E60" s="182">
        <v>2383476</v>
      </c>
      <c r="F60" s="181"/>
      <c r="G60" s="182"/>
      <c r="H60" s="181"/>
      <c r="I60" s="182"/>
      <c r="J60" s="181"/>
      <c r="K60" s="182"/>
      <c r="L60" s="181"/>
      <c r="M60" s="182"/>
      <c r="N60" s="181"/>
      <c r="O60" s="182"/>
      <c r="P60" s="181">
        <v>1</v>
      </c>
      <c r="Q60" s="182">
        <v>79239</v>
      </c>
      <c r="R60" s="181"/>
      <c r="S60" s="182"/>
      <c r="T60" s="181"/>
      <c r="U60" s="182"/>
      <c r="V60" s="57"/>
      <c r="W60" s="57"/>
      <c r="X60" s="57"/>
      <c r="Y60" s="58"/>
      <c r="Z60" s="58"/>
      <c r="AA60" s="58"/>
      <c r="AB60" s="58"/>
      <c r="AC60" s="58"/>
    </row>
    <row r="61" spans="1:29" ht="12.75">
      <c r="A61" s="46"/>
      <c r="B61" s="43">
        <v>58</v>
      </c>
      <c r="C61" s="183" t="s">
        <v>216</v>
      </c>
      <c r="D61" s="181"/>
      <c r="E61" s="182"/>
      <c r="F61" s="181">
        <v>1</v>
      </c>
      <c r="G61" s="182">
        <v>2686.66</v>
      </c>
      <c r="H61" s="181"/>
      <c r="I61" s="182"/>
      <c r="J61" s="181"/>
      <c r="K61" s="182"/>
      <c r="L61" s="181"/>
      <c r="M61" s="182"/>
      <c r="N61" s="181"/>
      <c r="O61" s="182"/>
      <c r="P61" s="181"/>
      <c r="Q61" s="182"/>
      <c r="R61" s="181"/>
      <c r="S61" s="182"/>
      <c r="T61" s="181"/>
      <c r="U61" s="182"/>
      <c r="V61" s="57"/>
      <c r="W61" s="57"/>
      <c r="X61" s="57"/>
      <c r="Y61" s="58"/>
      <c r="Z61" s="58"/>
      <c r="AA61" s="58"/>
      <c r="AB61" s="58"/>
      <c r="AC61" s="58"/>
    </row>
    <row r="62" spans="1:29" ht="13.5" thickBot="1">
      <c r="A62" s="46"/>
      <c r="B62" s="43">
        <v>59</v>
      </c>
      <c r="C62" s="183" t="s">
        <v>217</v>
      </c>
      <c r="D62" s="181">
        <v>3</v>
      </c>
      <c r="E62" s="182">
        <v>2239547.4</v>
      </c>
      <c r="F62" s="181"/>
      <c r="G62" s="182"/>
      <c r="H62" s="181"/>
      <c r="I62" s="182"/>
      <c r="J62" s="181"/>
      <c r="K62" s="182"/>
      <c r="L62" s="181"/>
      <c r="M62" s="182"/>
      <c r="N62" s="181"/>
      <c r="O62" s="182"/>
      <c r="P62" s="181"/>
      <c r="Q62" s="182"/>
      <c r="R62" s="181"/>
      <c r="S62" s="182"/>
      <c r="T62" s="181"/>
      <c r="U62" s="182"/>
      <c r="V62" s="57"/>
      <c r="W62" s="57"/>
      <c r="X62" s="57"/>
      <c r="Y62" s="58"/>
      <c r="Z62" s="58"/>
      <c r="AA62" s="58"/>
      <c r="AB62" s="58"/>
      <c r="AC62" s="58"/>
    </row>
    <row r="63" spans="1:29" ht="12.75">
      <c r="A63" s="46"/>
      <c r="B63" s="43">
        <v>60</v>
      </c>
      <c r="C63" s="196" t="s">
        <v>219</v>
      </c>
      <c r="D63" s="197">
        <v>2</v>
      </c>
      <c r="E63" s="198">
        <v>924954.59</v>
      </c>
      <c r="F63" s="197"/>
      <c r="G63" s="198"/>
      <c r="H63" s="197"/>
      <c r="I63" s="198"/>
      <c r="J63" s="197"/>
      <c r="K63" s="198"/>
      <c r="L63" s="197"/>
      <c r="M63" s="198"/>
      <c r="N63" s="197"/>
      <c r="O63" s="198"/>
      <c r="P63" s="197"/>
      <c r="Q63" s="198"/>
      <c r="R63" s="197"/>
      <c r="S63" s="198"/>
      <c r="T63" s="197">
        <v>1</v>
      </c>
      <c r="U63" s="198">
        <v>2713.18</v>
      </c>
      <c r="V63" s="57"/>
      <c r="W63" s="57"/>
      <c r="X63" s="57"/>
      <c r="Y63" s="58"/>
      <c r="Z63" s="58"/>
      <c r="AA63" s="58"/>
      <c r="AB63" s="58"/>
      <c r="AC63" s="58"/>
    </row>
    <row r="64" spans="1:29" ht="12.75">
      <c r="A64" s="46"/>
      <c r="B64" s="43">
        <v>61</v>
      </c>
      <c r="C64" s="183" t="s">
        <v>220</v>
      </c>
      <c r="D64" s="181">
        <v>6</v>
      </c>
      <c r="E64" s="182">
        <v>45949.17</v>
      </c>
      <c r="F64" s="181">
        <v>2</v>
      </c>
      <c r="G64" s="182">
        <v>6757.65</v>
      </c>
      <c r="H64" s="181"/>
      <c r="I64" s="182"/>
      <c r="J64" s="181"/>
      <c r="K64" s="182"/>
      <c r="L64" s="181"/>
      <c r="M64" s="182"/>
      <c r="N64" s="181"/>
      <c r="O64" s="182"/>
      <c r="P64" s="181">
        <v>5</v>
      </c>
      <c r="Q64" s="182">
        <v>101709.33</v>
      </c>
      <c r="R64" s="181"/>
      <c r="S64" s="182"/>
      <c r="T64" s="181"/>
      <c r="U64" s="182"/>
      <c r="V64" s="57"/>
      <c r="W64" s="57"/>
      <c r="X64" s="57"/>
      <c r="Y64" s="58"/>
      <c r="Z64" s="58"/>
      <c r="AA64" s="58"/>
      <c r="AB64" s="58"/>
      <c r="AC64" s="58"/>
    </row>
    <row r="65" spans="1:29" ht="12.75">
      <c r="A65" s="46"/>
      <c r="B65" s="43">
        <v>62</v>
      </c>
      <c r="C65" s="183" t="s">
        <v>55</v>
      </c>
      <c r="D65" s="181">
        <v>1</v>
      </c>
      <c r="E65" s="182">
        <v>2058117.8</v>
      </c>
      <c r="F65" s="181"/>
      <c r="G65" s="182"/>
      <c r="H65" s="181"/>
      <c r="I65" s="182"/>
      <c r="J65" s="181"/>
      <c r="K65" s="182"/>
      <c r="L65" s="181"/>
      <c r="M65" s="182"/>
      <c r="N65" s="181"/>
      <c r="O65" s="182"/>
      <c r="P65" s="181"/>
      <c r="Q65" s="182"/>
      <c r="R65" s="181"/>
      <c r="S65" s="182"/>
      <c r="T65" s="181"/>
      <c r="U65" s="182"/>
      <c r="V65" s="57"/>
      <c r="W65" s="57"/>
      <c r="X65" s="57"/>
      <c r="Y65" s="58"/>
      <c r="Z65" s="58"/>
      <c r="AA65" s="58"/>
      <c r="AB65" s="58"/>
      <c r="AC65" s="58"/>
    </row>
    <row r="66" spans="1:29" ht="12.75">
      <c r="A66" s="46"/>
      <c r="B66" s="43">
        <v>63</v>
      </c>
      <c r="C66" s="183" t="s">
        <v>230</v>
      </c>
      <c r="D66" s="181">
        <v>1</v>
      </c>
      <c r="E66" s="182">
        <v>750000</v>
      </c>
      <c r="F66" s="181"/>
      <c r="G66" s="182"/>
      <c r="H66" s="181"/>
      <c r="I66" s="182"/>
      <c r="J66" s="181"/>
      <c r="K66" s="182"/>
      <c r="L66" s="181"/>
      <c r="M66" s="182"/>
      <c r="N66" s="181"/>
      <c r="O66" s="182"/>
      <c r="P66" s="181"/>
      <c r="Q66" s="182"/>
      <c r="R66" s="181"/>
      <c r="S66" s="182"/>
      <c r="T66" s="181"/>
      <c r="U66" s="182"/>
      <c r="V66" s="57"/>
      <c r="W66" s="57"/>
      <c r="X66" s="57"/>
      <c r="Y66" s="58"/>
      <c r="Z66" s="58"/>
      <c r="AA66" s="58"/>
      <c r="AB66" s="58"/>
      <c r="AC66" s="58"/>
    </row>
    <row r="67" spans="1:29" ht="12.75">
      <c r="A67" s="46"/>
      <c r="B67" s="43">
        <v>64</v>
      </c>
      <c r="C67" s="183" t="s">
        <v>231</v>
      </c>
      <c r="D67" s="181">
        <v>1</v>
      </c>
      <c r="E67" s="182">
        <v>180596</v>
      </c>
      <c r="F67" s="181"/>
      <c r="G67" s="182"/>
      <c r="H67" s="181"/>
      <c r="I67" s="182"/>
      <c r="J67" s="181"/>
      <c r="K67" s="182"/>
      <c r="L67" s="181"/>
      <c r="M67" s="182"/>
      <c r="N67" s="181"/>
      <c r="O67" s="182"/>
      <c r="P67" s="181"/>
      <c r="Q67" s="182"/>
      <c r="R67" s="181"/>
      <c r="S67" s="182"/>
      <c r="T67" s="181"/>
      <c r="U67" s="182"/>
      <c r="V67" s="57"/>
      <c r="W67" s="57"/>
      <c r="X67" s="57"/>
      <c r="Y67" s="58"/>
      <c r="Z67" s="58"/>
      <c r="AA67" s="58"/>
      <c r="AB67" s="58"/>
      <c r="AC67" s="58"/>
    </row>
    <row r="68" spans="1:29" ht="13.5" thickBot="1">
      <c r="A68" s="46"/>
      <c r="B68" s="43">
        <v>65</v>
      </c>
      <c r="C68" s="183" t="s">
        <v>47</v>
      </c>
      <c r="D68" s="181">
        <v>1</v>
      </c>
      <c r="E68" s="182">
        <v>278086.72</v>
      </c>
      <c r="F68" s="181"/>
      <c r="G68" s="182"/>
      <c r="H68" s="181"/>
      <c r="I68" s="182"/>
      <c r="J68" s="181"/>
      <c r="K68" s="182"/>
      <c r="L68" s="181"/>
      <c r="M68" s="182"/>
      <c r="N68" s="181"/>
      <c r="O68" s="182"/>
      <c r="P68" s="181"/>
      <c r="Q68" s="182"/>
      <c r="R68" s="181"/>
      <c r="S68" s="182"/>
      <c r="T68" s="181"/>
      <c r="U68" s="182"/>
      <c r="V68" s="57"/>
      <c r="W68" s="57"/>
      <c r="X68" s="57"/>
      <c r="Y68" s="58"/>
      <c r="Z68" s="58"/>
      <c r="AA68" s="58"/>
      <c r="AB68" s="58"/>
      <c r="AC68" s="58"/>
    </row>
    <row r="69" spans="1:29" ht="12.75">
      <c r="A69" s="46"/>
      <c r="B69" s="43">
        <v>66</v>
      </c>
      <c r="C69" s="196" t="s">
        <v>234</v>
      </c>
      <c r="D69" s="197"/>
      <c r="E69" s="198"/>
      <c r="F69" s="197"/>
      <c r="G69" s="198"/>
      <c r="H69" s="197"/>
      <c r="I69" s="198"/>
      <c r="J69" s="197"/>
      <c r="K69" s="198"/>
      <c r="L69" s="197"/>
      <c r="M69" s="198"/>
      <c r="N69" s="197"/>
      <c r="O69" s="198"/>
      <c r="P69" s="197">
        <v>1</v>
      </c>
      <c r="Q69" s="198">
        <v>444541.314</v>
      </c>
      <c r="R69" s="197"/>
      <c r="S69" s="198"/>
      <c r="T69" s="197"/>
      <c r="U69" s="198"/>
      <c r="V69" s="57"/>
      <c r="W69" s="57"/>
      <c r="X69" s="57"/>
      <c r="Y69" s="58"/>
      <c r="Z69" s="58"/>
      <c r="AA69" s="58"/>
      <c r="AB69" s="58"/>
      <c r="AC69" s="58"/>
    </row>
    <row r="70" spans="1:29" ht="12.75">
      <c r="A70" s="46"/>
      <c r="B70" s="43">
        <v>67</v>
      </c>
      <c r="C70" s="183" t="s">
        <v>25</v>
      </c>
      <c r="D70" s="181">
        <v>2</v>
      </c>
      <c r="E70" s="182">
        <v>1464855</v>
      </c>
      <c r="F70" s="181">
        <v>1</v>
      </c>
      <c r="G70" s="182">
        <v>41165</v>
      </c>
      <c r="H70" s="181"/>
      <c r="I70" s="182"/>
      <c r="J70" s="181"/>
      <c r="K70" s="182"/>
      <c r="L70" s="181"/>
      <c r="M70" s="182"/>
      <c r="N70" s="181"/>
      <c r="O70" s="182"/>
      <c r="P70" s="181">
        <v>24</v>
      </c>
      <c r="Q70" s="182">
        <v>3931427</v>
      </c>
      <c r="R70" s="181"/>
      <c r="S70" s="182"/>
      <c r="T70" s="181"/>
      <c r="U70" s="182"/>
      <c r="V70" s="57"/>
      <c r="W70" s="57"/>
      <c r="X70" s="57"/>
      <c r="Y70" s="58"/>
      <c r="Z70" s="58"/>
      <c r="AA70" s="58"/>
      <c r="AB70" s="58"/>
      <c r="AC70" s="58"/>
    </row>
    <row r="71" spans="1:29" ht="12.75">
      <c r="A71" s="46"/>
      <c r="B71" s="43">
        <v>68</v>
      </c>
      <c r="C71" s="183" t="s">
        <v>46</v>
      </c>
      <c r="D71" s="181">
        <v>4</v>
      </c>
      <c r="E71" s="182">
        <v>616604</v>
      </c>
      <c r="F71" s="181"/>
      <c r="G71" s="182"/>
      <c r="H71" s="181"/>
      <c r="I71" s="182"/>
      <c r="J71" s="181">
        <v>1</v>
      </c>
      <c r="K71" s="182">
        <v>2020906</v>
      </c>
      <c r="L71" s="181"/>
      <c r="M71" s="182"/>
      <c r="N71" s="181"/>
      <c r="O71" s="182"/>
      <c r="P71" s="181"/>
      <c r="Q71" s="182"/>
      <c r="R71" s="181"/>
      <c r="S71" s="182"/>
      <c r="T71" s="181"/>
      <c r="U71" s="182"/>
      <c r="V71" s="57"/>
      <c r="W71" s="57"/>
      <c r="X71" s="57"/>
      <c r="Y71" s="58"/>
      <c r="Z71" s="58"/>
      <c r="AA71" s="58"/>
      <c r="AB71" s="58"/>
      <c r="AC71" s="58"/>
    </row>
    <row r="72" spans="1:29" ht="12.75">
      <c r="A72" s="46"/>
      <c r="B72" s="43">
        <v>69</v>
      </c>
      <c r="C72" s="183" t="s">
        <v>235</v>
      </c>
      <c r="D72" s="181">
        <v>1</v>
      </c>
      <c r="E72" s="182">
        <v>2419329</v>
      </c>
      <c r="F72" s="181"/>
      <c r="G72" s="182"/>
      <c r="H72" s="181"/>
      <c r="I72" s="182"/>
      <c r="J72" s="181"/>
      <c r="K72" s="182"/>
      <c r="L72" s="181"/>
      <c r="M72" s="182"/>
      <c r="N72" s="181"/>
      <c r="O72" s="182"/>
      <c r="P72" s="181">
        <v>1</v>
      </c>
      <c r="Q72" s="182">
        <v>74863</v>
      </c>
      <c r="R72" s="181"/>
      <c r="S72" s="182"/>
      <c r="T72" s="181"/>
      <c r="U72" s="182"/>
      <c r="V72" s="57"/>
      <c r="W72" s="57"/>
      <c r="X72" s="57"/>
      <c r="Y72" s="58"/>
      <c r="Z72" s="58"/>
      <c r="AA72" s="58"/>
      <c r="AB72" s="58"/>
      <c r="AC72" s="58"/>
    </row>
    <row r="73" spans="1:29" ht="12.75">
      <c r="A73" s="46"/>
      <c r="B73" s="43">
        <v>70</v>
      </c>
      <c r="C73" s="183" t="s">
        <v>236</v>
      </c>
      <c r="D73" s="181">
        <v>1</v>
      </c>
      <c r="E73" s="182">
        <v>2471000</v>
      </c>
      <c r="F73" s="181"/>
      <c r="G73" s="182"/>
      <c r="H73" s="181"/>
      <c r="I73" s="182"/>
      <c r="J73" s="181"/>
      <c r="K73" s="182"/>
      <c r="L73" s="181"/>
      <c r="M73" s="182"/>
      <c r="N73" s="181"/>
      <c r="O73" s="182"/>
      <c r="P73" s="181"/>
      <c r="Q73" s="182"/>
      <c r="R73" s="181"/>
      <c r="S73" s="182"/>
      <c r="T73" s="181"/>
      <c r="U73" s="182"/>
      <c r="V73" s="57"/>
      <c r="W73" s="57"/>
      <c r="X73" s="57"/>
      <c r="Y73" s="58"/>
      <c r="Z73" s="58"/>
      <c r="AA73" s="58"/>
      <c r="AB73" s="58"/>
      <c r="AC73" s="58"/>
    </row>
    <row r="74" spans="1:29" ht="12.75">
      <c r="A74" s="46"/>
      <c r="B74" s="43">
        <v>71</v>
      </c>
      <c r="C74" s="183" t="s">
        <v>33</v>
      </c>
      <c r="D74" s="181"/>
      <c r="E74" s="182"/>
      <c r="F74" s="181"/>
      <c r="G74" s="182"/>
      <c r="H74" s="181"/>
      <c r="I74" s="182"/>
      <c r="J74" s="181"/>
      <c r="K74" s="182"/>
      <c r="L74" s="181"/>
      <c r="M74" s="182"/>
      <c r="N74" s="181"/>
      <c r="O74" s="182"/>
      <c r="P74" s="181"/>
      <c r="Q74" s="182"/>
      <c r="R74" s="181"/>
      <c r="S74" s="182"/>
      <c r="T74" s="181"/>
      <c r="U74" s="182"/>
      <c r="V74" s="57"/>
      <c r="W74" s="57"/>
      <c r="X74" s="57"/>
      <c r="Y74" s="58"/>
      <c r="Z74" s="58"/>
      <c r="AA74" s="58"/>
      <c r="AB74" s="58"/>
      <c r="AC74" s="58"/>
    </row>
    <row r="75" spans="1:29" ht="12.75">
      <c r="A75" s="46"/>
      <c r="B75" s="43">
        <v>72</v>
      </c>
      <c r="C75" s="183" t="s">
        <v>237</v>
      </c>
      <c r="D75" s="181">
        <v>2</v>
      </c>
      <c r="E75" s="182">
        <v>1305749</v>
      </c>
      <c r="F75" s="181"/>
      <c r="G75" s="182"/>
      <c r="H75" s="181"/>
      <c r="I75" s="182"/>
      <c r="J75" s="181"/>
      <c r="K75" s="182"/>
      <c r="L75" s="181"/>
      <c r="M75" s="182"/>
      <c r="N75" s="181"/>
      <c r="O75" s="182"/>
      <c r="P75" s="181">
        <v>1</v>
      </c>
      <c r="Q75" s="182">
        <v>9658</v>
      </c>
      <c r="R75" s="181"/>
      <c r="S75" s="182"/>
      <c r="T75" s="181"/>
      <c r="U75" s="182"/>
      <c r="V75" s="57"/>
      <c r="W75" s="57"/>
      <c r="X75" s="57"/>
      <c r="Y75" s="58"/>
      <c r="Z75" s="58"/>
      <c r="AA75" s="58"/>
      <c r="AB75" s="58"/>
      <c r="AC75" s="58"/>
    </row>
    <row r="76" spans="1:29" ht="12.75">
      <c r="A76" s="46"/>
      <c r="B76" s="43">
        <v>73</v>
      </c>
      <c r="C76" s="183" t="s">
        <v>238</v>
      </c>
      <c r="D76" s="181">
        <v>1</v>
      </c>
      <c r="E76" s="182">
        <v>280665.2</v>
      </c>
      <c r="F76" s="181"/>
      <c r="G76" s="182"/>
      <c r="H76" s="181"/>
      <c r="I76" s="182"/>
      <c r="J76" s="181"/>
      <c r="K76" s="182"/>
      <c r="L76" s="181">
        <v>2</v>
      </c>
      <c r="M76" s="182">
        <v>1766805.08</v>
      </c>
      <c r="N76" s="181"/>
      <c r="O76" s="182"/>
      <c r="P76" s="181">
        <v>1</v>
      </c>
      <c r="Q76" s="182">
        <v>6500</v>
      </c>
      <c r="R76" s="181"/>
      <c r="S76" s="182"/>
      <c r="T76" s="181"/>
      <c r="U76" s="182"/>
      <c r="V76" s="57"/>
      <c r="W76" s="57"/>
      <c r="X76" s="57"/>
      <c r="Y76" s="58"/>
      <c r="Z76" s="58"/>
      <c r="AA76" s="58"/>
      <c r="AB76" s="58"/>
      <c r="AC76" s="58"/>
    </row>
    <row r="77" spans="1:29" ht="12.75">
      <c r="A77" s="46"/>
      <c r="B77" s="43">
        <v>74</v>
      </c>
      <c r="C77" s="183" t="s">
        <v>27</v>
      </c>
      <c r="D77" s="181"/>
      <c r="E77" s="182"/>
      <c r="F77" s="181"/>
      <c r="G77" s="182"/>
      <c r="H77" s="181"/>
      <c r="I77" s="182"/>
      <c r="J77" s="181"/>
      <c r="K77" s="182"/>
      <c r="L77" s="181"/>
      <c r="M77" s="182"/>
      <c r="N77" s="181"/>
      <c r="O77" s="182"/>
      <c r="P77" s="181">
        <v>1</v>
      </c>
      <c r="Q77" s="182">
        <v>45577</v>
      </c>
      <c r="R77" s="181"/>
      <c r="S77" s="182"/>
      <c r="T77" s="181"/>
      <c r="U77" s="182"/>
      <c r="V77" s="57"/>
      <c r="W77" s="57"/>
      <c r="X77" s="57"/>
      <c r="Y77" s="58"/>
      <c r="Z77" s="58"/>
      <c r="AA77" s="58"/>
      <c r="AB77" s="58"/>
      <c r="AC77" s="58"/>
    </row>
    <row r="78" spans="1:29" ht="13.5" thickBot="1">
      <c r="A78" s="46"/>
      <c r="B78" s="43">
        <v>75</v>
      </c>
      <c r="C78" s="193" t="s">
        <v>239</v>
      </c>
      <c r="D78" s="194">
        <v>1</v>
      </c>
      <c r="E78" s="195">
        <v>215</v>
      </c>
      <c r="F78" s="194"/>
      <c r="G78" s="195"/>
      <c r="H78" s="194"/>
      <c r="I78" s="195"/>
      <c r="J78" s="194"/>
      <c r="K78" s="195"/>
      <c r="L78" s="194"/>
      <c r="M78" s="195"/>
      <c r="N78" s="194">
        <v>1</v>
      </c>
      <c r="O78" s="195">
        <v>116000</v>
      </c>
      <c r="P78" s="194"/>
      <c r="Q78" s="195"/>
      <c r="R78" s="194">
        <v>1</v>
      </c>
      <c r="S78" s="195">
        <v>2326.12</v>
      </c>
      <c r="T78" s="194">
        <v>1</v>
      </c>
      <c r="U78" s="195">
        <v>3077.15</v>
      </c>
      <c r="V78" s="57"/>
      <c r="W78" s="57"/>
      <c r="X78" s="57"/>
      <c r="Y78" s="58"/>
      <c r="Z78" s="58"/>
      <c r="AA78" s="58"/>
      <c r="AB78" s="58"/>
      <c r="AC78" s="58"/>
    </row>
    <row r="79" spans="1:29" ht="12.75">
      <c r="A79" s="46"/>
      <c r="B79" s="43">
        <v>76</v>
      </c>
      <c r="C79" s="196" t="s">
        <v>240</v>
      </c>
      <c r="D79" s="197">
        <v>1</v>
      </c>
      <c r="E79" s="198">
        <v>1411622.82</v>
      </c>
      <c r="F79" s="197"/>
      <c r="G79" s="198"/>
      <c r="H79" s="197"/>
      <c r="I79" s="198"/>
      <c r="J79" s="197"/>
      <c r="K79" s="198"/>
      <c r="L79" s="197"/>
      <c r="M79" s="198"/>
      <c r="N79" s="197"/>
      <c r="O79" s="198"/>
      <c r="P79" s="197"/>
      <c r="Q79" s="198"/>
      <c r="R79" s="197"/>
      <c r="S79" s="198"/>
      <c r="T79" s="197"/>
      <c r="U79" s="198"/>
      <c r="V79" s="57"/>
      <c r="W79" s="57"/>
      <c r="X79" s="57"/>
      <c r="Y79" s="58"/>
      <c r="Z79" s="58"/>
      <c r="AA79" s="58"/>
      <c r="AB79" s="58"/>
      <c r="AC79" s="58"/>
    </row>
    <row r="80" spans="1:29" ht="12.75">
      <c r="A80" s="46"/>
      <c r="B80" s="43">
        <v>77</v>
      </c>
      <c r="C80" s="183" t="s">
        <v>241</v>
      </c>
      <c r="D80" s="181">
        <v>1</v>
      </c>
      <c r="E80" s="182">
        <v>879230.53</v>
      </c>
      <c r="F80" s="181"/>
      <c r="G80" s="182"/>
      <c r="H80" s="181"/>
      <c r="I80" s="182"/>
      <c r="J80" s="181"/>
      <c r="K80" s="182"/>
      <c r="L80" s="181"/>
      <c r="M80" s="182"/>
      <c r="N80" s="181"/>
      <c r="O80" s="182"/>
      <c r="P80" s="181"/>
      <c r="Q80" s="182"/>
      <c r="R80" s="181"/>
      <c r="S80" s="182"/>
      <c r="T80" s="181"/>
      <c r="U80" s="182"/>
      <c r="V80" s="57"/>
      <c r="W80" s="57"/>
      <c r="X80" s="57"/>
      <c r="Y80" s="58"/>
      <c r="Z80" s="58"/>
      <c r="AA80" s="58"/>
      <c r="AB80" s="58"/>
      <c r="AC80" s="58"/>
    </row>
    <row r="81" spans="1:29" ht="12.75">
      <c r="A81" s="46"/>
      <c r="B81" s="43">
        <v>78</v>
      </c>
      <c r="C81" s="183" t="s">
        <v>242</v>
      </c>
      <c r="D81" s="181">
        <v>1</v>
      </c>
      <c r="E81" s="182">
        <v>7270</v>
      </c>
      <c r="F81" s="181"/>
      <c r="G81" s="182"/>
      <c r="H81" s="181"/>
      <c r="I81" s="182"/>
      <c r="J81" s="181"/>
      <c r="K81" s="182"/>
      <c r="L81" s="181"/>
      <c r="M81" s="182"/>
      <c r="N81" s="181"/>
      <c r="O81" s="182"/>
      <c r="P81" s="181"/>
      <c r="Q81" s="182"/>
      <c r="R81" s="181"/>
      <c r="S81" s="182"/>
      <c r="T81" s="181"/>
      <c r="U81" s="182"/>
      <c r="V81" s="57"/>
      <c r="W81" s="57"/>
      <c r="X81" s="57"/>
      <c r="Y81" s="58"/>
      <c r="Z81" s="58"/>
      <c r="AA81" s="58"/>
      <c r="AB81" s="58"/>
      <c r="AC81" s="58"/>
    </row>
    <row r="82" spans="1:29" ht="12.75">
      <c r="A82" s="46"/>
      <c r="B82" s="43">
        <v>79</v>
      </c>
      <c r="C82" s="183" t="s">
        <v>243</v>
      </c>
      <c r="D82" s="181">
        <v>1</v>
      </c>
      <c r="E82" s="182">
        <v>143150</v>
      </c>
      <c r="F82" s="181"/>
      <c r="G82" s="182"/>
      <c r="H82" s="181"/>
      <c r="I82" s="182"/>
      <c r="J82" s="181"/>
      <c r="K82" s="182"/>
      <c r="L82" s="181"/>
      <c r="M82" s="182"/>
      <c r="N82" s="181"/>
      <c r="O82" s="182"/>
      <c r="P82" s="181">
        <v>2</v>
      </c>
      <c r="Q82" s="182">
        <v>461091</v>
      </c>
      <c r="R82" s="181"/>
      <c r="S82" s="182"/>
      <c r="T82" s="181"/>
      <c r="U82" s="182"/>
      <c r="V82" s="57"/>
      <c r="W82" s="57"/>
      <c r="X82" s="57"/>
      <c r="Y82" s="58"/>
      <c r="Z82" s="58"/>
      <c r="AA82" s="58"/>
      <c r="AB82" s="58"/>
      <c r="AC82" s="58"/>
    </row>
    <row r="83" spans="1:29" ht="12.75">
      <c r="A83" s="46"/>
      <c r="B83" s="43">
        <v>80</v>
      </c>
      <c r="C83" s="183" t="s">
        <v>244</v>
      </c>
      <c r="D83" s="181">
        <v>2</v>
      </c>
      <c r="E83" s="182">
        <v>1937881.52</v>
      </c>
      <c r="F83" s="181"/>
      <c r="G83" s="182"/>
      <c r="H83" s="181"/>
      <c r="I83" s="182"/>
      <c r="J83" s="181"/>
      <c r="K83" s="182"/>
      <c r="L83" s="181"/>
      <c r="M83" s="182"/>
      <c r="N83" s="181"/>
      <c r="O83" s="182"/>
      <c r="P83" s="181">
        <v>1</v>
      </c>
      <c r="Q83" s="182">
        <v>2916645</v>
      </c>
      <c r="R83" s="181"/>
      <c r="S83" s="182"/>
      <c r="T83" s="181"/>
      <c r="U83" s="182"/>
      <c r="V83" s="57"/>
      <c r="W83" s="57"/>
      <c r="X83" s="57"/>
      <c r="Y83" s="58"/>
      <c r="Z83" s="58"/>
      <c r="AA83" s="58"/>
      <c r="AB83" s="58"/>
      <c r="AC83" s="58"/>
    </row>
    <row r="84" spans="1:29" ht="12.75">
      <c r="A84" s="46"/>
      <c r="B84" s="43">
        <v>81</v>
      </c>
      <c r="C84" s="183" t="s">
        <v>246</v>
      </c>
      <c r="D84" s="181">
        <v>1</v>
      </c>
      <c r="E84" s="182">
        <v>1282817</v>
      </c>
      <c r="F84" s="181"/>
      <c r="G84" s="182"/>
      <c r="H84" s="181"/>
      <c r="I84" s="182"/>
      <c r="J84" s="181"/>
      <c r="K84" s="182"/>
      <c r="L84" s="181"/>
      <c r="M84" s="182"/>
      <c r="N84" s="181"/>
      <c r="O84" s="182"/>
      <c r="P84" s="181"/>
      <c r="Q84" s="182"/>
      <c r="R84" s="181"/>
      <c r="S84" s="182"/>
      <c r="T84" s="181"/>
      <c r="U84" s="182"/>
      <c r="V84" s="57"/>
      <c r="W84" s="57"/>
      <c r="X84" s="57"/>
      <c r="Y84" s="58"/>
      <c r="Z84" s="58"/>
      <c r="AA84" s="58"/>
      <c r="AB84" s="58"/>
      <c r="AC84" s="58"/>
    </row>
    <row r="85" spans="1:29" ht="12.75">
      <c r="A85" s="46"/>
      <c r="B85" s="43">
        <v>82</v>
      </c>
      <c r="C85" s="183" t="s">
        <v>247</v>
      </c>
      <c r="D85" s="181">
        <v>1</v>
      </c>
      <c r="E85" s="182">
        <v>14161</v>
      </c>
      <c r="F85" s="181"/>
      <c r="G85" s="182"/>
      <c r="H85" s="181"/>
      <c r="I85" s="182"/>
      <c r="J85" s="181"/>
      <c r="K85" s="182"/>
      <c r="L85" s="181"/>
      <c r="M85" s="182"/>
      <c r="N85" s="181"/>
      <c r="O85" s="182"/>
      <c r="P85" s="181">
        <v>1</v>
      </c>
      <c r="Q85" s="182">
        <v>2000558</v>
      </c>
      <c r="R85" s="181"/>
      <c r="S85" s="182"/>
      <c r="T85" s="181"/>
      <c r="U85" s="182"/>
      <c r="V85" s="57"/>
      <c r="W85" s="57"/>
      <c r="X85" s="57"/>
      <c r="Y85" s="58"/>
      <c r="Z85" s="58"/>
      <c r="AA85" s="58"/>
      <c r="AB85" s="58"/>
      <c r="AC85" s="58"/>
    </row>
    <row r="86" spans="1:29" ht="12.75">
      <c r="A86" s="46"/>
      <c r="B86" s="43">
        <v>83</v>
      </c>
      <c r="C86" s="183" t="s">
        <v>39</v>
      </c>
      <c r="D86" s="181">
        <v>1</v>
      </c>
      <c r="E86" s="182">
        <v>1192009.34</v>
      </c>
      <c r="F86" s="181"/>
      <c r="G86" s="182"/>
      <c r="H86" s="181"/>
      <c r="I86" s="182"/>
      <c r="J86" s="181"/>
      <c r="K86" s="182"/>
      <c r="L86" s="181"/>
      <c r="M86" s="182"/>
      <c r="N86" s="181"/>
      <c r="O86" s="182"/>
      <c r="P86" s="181"/>
      <c r="Q86" s="182"/>
      <c r="R86" s="181"/>
      <c r="S86" s="182"/>
      <c r="T86" s="181"/>
      <c r="U86" s="182"/>
      <c r="V86" s="57"/>
      <c r="W86" s="57"/>
      <c r="X86" s="57"/>
      <c r="Y86" s="58"/>
      <c r="Z86" s="58"/>
      <c r="AA86" s="58"/>
      <c r="AB86" s="58"/>
      <c r="AC86" s="58"/>
    </row>
    <row r="87" spans="1:29" ht="12.75">
      <c r="A87" s="46"/>
      <c r="B87" s="43">
        <v>84</v>
      </c>
      <c r="C87" s="183" t="s">
        <v>248</v>
      </c>
      <c r="D87" s="181">
        <v>6</v>
      </c>
      <c r="E87" s="182">
        <v>1540217.8</v>
      </c>
      <c r="F87" s="181">
        <v>1</v>
      </c>
      <c r="G87" s="182">
        <v>3641.83</v>
      </c>
      <c r="H87" s="181"/>
      <c r="I87" s="182"/>
      <c r="J87" s="181"/>
      <c r="K87" s="182"/>
      <c r="L87" s="181"/>
      <c r="M87" s="182"/>
      <c r="N87" s="181"/>
      <c r="O87" s="182"/>
      <c r="P87" s="181">
        <v>1</v>
      </c>
      <c r="Q87" s="182">
        <v>651401.4</v>
      </c>
      <c r="R87" s="181"/>
      <c r="S87" s="182"/>
      <c r="T87" s="181"/>
      <c r="U87" s="182"/>
      <c r="V87" s="57"/>
      <c r="W87" s="57"/>
      <c r="X87" s="57"/>
      <c r="Y87" s="58"/>
      <c r="Z87" s="58"/>
      <c r="AA87" s="58"/>
      <c r="AB87" s="58"/>
      <c r="AC87" s="58"/>
    </row>
    <row r="88" spans="1:29" ht="12.75">
      <c r="A88" s="46"/>
      <c r="B88" s="43">
        <v>85</v>
      </c>
      <c r="C88" s="183" t="s">
        <v>249</v>
      </c>
      <c r="D88" s="181"/>
      <c r="E88" s="182"/>
      <c r="F88" s="181"/>
      <c r="G88" s="182"/>
      <c r="H88" s="181"/>
      <c r="I88" s="182"/>
      <c r="J88" s="181"/>
      <c r="K88" s="182"/>
      <c r="L88" s="181"/>
      <c r="M88" s="182"/>
      <c r="N88" s="181"/>
      <c r="O88" s="182"/>
      <c r="P88" s="181">
        <v>2</v>
      </c>
      <c r="Q88" s="182">
        <v>434896.52</v>
      </c>
      <c r="R88" s="181"/>
      <c r="S88" s="182"/>
      <c r="T88" s="181"/>
      <c r="U88" s="182"/>
      <c r="V88" s="57"/>
      <c r="W88" s="57"/>
      <c r="X88" s="57"/>
      <c r="Y88" s="58"/>
      <c r="Z88" s="58"/>
      <c r="AA88" s="58"/>
      <c r="AB88" s="58"/>
      <c r="AC88" s="58"/>
    </row>
    <row r="89" spans="1:29" ht="13.5" thickBot="1">
      <c r="A89" s="46"/>
      <c r="B89" s="43">
        <v>86</v>
      </c>
      <c r="C89" s="193" t="s">
        <v>250</v>
      </c>
      <c r="D89" s="194"/>
      <c r="E89" s="195"/>
      <c r="F89" s="194">
        <v>1</v>
      </c>
      <c r="G89" s="195">
        <v>3903.9</v>
      </c>
      <c r="H89" s="194"/>
      <c r="I89" s="195"/>
      <c r="J89" s="194"/>
      <c r="K89" s="195"/>
      <c r="L89" s="194"/>
      <c r="M89" s="195"/>
      <c r="N89" s="194"/>
      <c r="O89" s="195"/>
      <c r="P89" s="194"/>
      <c r="Q89" s="195"/>
      <c r="R89" s="194"/>
      <c r="S89" s="195"/>
      <c r="T89" s="194"/>
      <c r="U89" s="195"/>
      <c r="V89" s="57"/>
      <c r="W89" s="57"/>
      <c r="X89" s="57"/>
      <c r="Y89" s="58"/>
      <c r="Z89" s="58"/>
      <c r="AA89" s="58"/>
      <c r="AB89" s="58"/>
      <c r="AC89" s="58"/>
    </row>
    <row r="90" spans="1:29" ht="12.75">
      <c r="A90" s="46"/>
      <c r="B90" s="43">
        <v>87</v>
      </c>
      <c r="C90" s="196" t="s">
        <v>251</v>
      </c>
      <c r="D90" s="197">
        <v>2</v>
      </c>
      <c r="E90" s="198">
        <v>2205394</v>
      </c>
      <c r="F90" s="197"/>
      <c r="G90" s="198"/>
      <c r="H90" s="197"/>
      <c r="I90" s="198"/>
      <c r="J90" s="197"/>
      <c r="K90" s="198"/>
      <c r="L90" s="197">
        <v>1</v>
      </c>
      <c r="M90" s="198">
        <v>118988.1</v>
      </c>
      <c r="N90" s="197"/>
      <c r="O90" s="198"/>
      <c r="P90" s="197"/>
      <c r="Q90" s="198"/>
      <c r="R90" s="197"/>
      <c r="S90" s="198"/>
      <c r="T90" s="197">
        <v>1</v>
      </c>
      <c r="U90" s="198">
        <v>5092.7</v>
      </c>
      <c r="V90" s="57"/>
      <c r="W90" s="57"/>
      <c r="X90" s="57"/>
      <c r="Y90" s="58"/>
      <c r="Z90" s="58"/>
      <c r="AA90" s="58"/>
      <c r="AB90" s="58"/>
      <c r="AC90" s="58"/>
    </row>
    <row r="91" spans="1:29" ht="12.75">
      <c r="A91" s="46"/>
      <c r="B91" s="43">
        <v>88</v>
      </c>
      <c r="C91" s="183" t="s">
        <v>252</v>
      </c>
      <c r="D91" s="181">
        <v>1</v>
      </c>
      <c r="E91" s="182">
        <v>1034573</v>
      </c>
      <c r="F91" s="181"/>
      <c r="G91" s="182"/>
      <c r="H91" s="181"/>
      <c r="I91" s="182"/>
      <c r="J91" s="181"/>
      <c r="K91" s="182"/>
      <c r="L91" s="181"/>
      <c r="M91" s="182"/>
      <c r="N91" s="181"/>
      <c r="O91" s="182"/>
      <c r="P91" s="181"/>
      <c r="Q91" s="182"/>
      <c r="R91" s="181"/>
      <c r="S91" s="182"/>
      <c r="T91" s="181"/>
      <c r="U91" s="182"/>
      <c r="V91" s="57"/>
      <c r="W91" s="57"/>
      <c r="X91" s="57"/>
      <c r="Y91" s="58"/>
      <c r="Z91" s="58"/>
      <c r="AA91" s="58"/>
      <c r="AB91" s="58"/>
      <c r="AC91" s="58"/>
    </row>
    <row r="92" spans="1:29" ht="12.75">
      <c r="A92" s="46"/>
      <c r="B92" s="43">
        <v>89</v>
      </c>
      <c r="C92" s="183" t="s">
        <v>253</v>
      </c>
      <c r="D92" s="181">
        <v>1</v>
      </c>
      <c r="E92" s="182">
        <v>299090.99</v>
      </c>
      <c r="F92" s="181"/>
      <c r="G92" s="182"/>
      <c r="H92" s="181"/>
      <c r="I92" s="182"/>
      <c r="J92" s="181"/>
      <c r="K92" s="182"/>
      <c r="L92" s="181"/>
      <c r="M92" s="182"/>
      <c r="N92" s="181"/>
      <c r="O92" s="182"/>
      <c r="P92" s="181"/>
      <c r="Q92" s="182"/>
      <c r="R92" s="181"/>
      <c r="S92" s="182"/>
      <c r="T92" s="181"/>
      <c r="U92" s="182"/>
      <c r="V92" s="57"/>
      <c r="W92" s="57"/>
      <c r="X92" s="57"/>
      <c r="Y92" s="58"/>
      <c r="Z92" s="58"/>
      <c r="AA92" s="58"/>
      <c r="AB92" s="58"/>
      <c r="AC92" s="58"/>
    </row>
    <row r="93" spans="1:29" ht="12.75">
      <c r="A93" s="46"/>
      <c r="B93" s="43">
        <v>90</v>
      </c>
      <c r="C93" s="183" t="s">
        <v>254</v>
      </c>
      <c r="D93" s="181">
        <v>1</v>
      </c>
      <c r="E93" s="182">
        <v>410500</v>
      </c>
      <c r="F93" s="181"/>
      <c r="G93" s="182"/>
      <c r="H93" s="181"/>
      <c r="I93" s="182"/>
      <c r="J93" s="181"/>
      <c r="K93" s="182"/>
      <c r="L93" s="181"/>
      <c r="M93" s="182"/>
      <c r="N93" s="181"/>
      <c r="O93" s="182"/>
      <c r="P93" s="181"/>
      <c r="Q93" s="182"/>
      <c r="R93" s="181"/>
      <c r="S93" s="182"/>
      <c r="T93" s="181"/>
      <c r="U93" s="182"/>
      <c r="V93" s="57"/>
      <c r="W93" s="57"/>
      <c r="X93" s="57"/>
      <c r="Y93" s="58"/>
      <c r="Z93" s="58"/>
      <c r="AA93" s="58"/>
      <c r="AB93" s="58"/>
      <c r="AC93" s="58"/>
    </row>
    <row r="94" spans="1:29" ht="12.75">
      <c r="A94" s="46"/>
      <c r="B94" s="43">
        <v>91</v>
      </c>
      <c r="C94" s="183" t="s">
        <v>255</v>
      </c>
      <c r="D94" s="181">
        <v>6</v>
      </c>
      <c r="E94" s="182">
        <v>4663882</v>
      </c>
      <c r="F94" s="181"/>
      <c r="G94" s="182"/>
      <c r="H94" s="181"/>
      <c r="I94" s="182"/>
      <c r="J94" s="181"/>
      <c r="K94" s="182"/>
      <c r="L94" s="181"/>
      <c r="M94" s="182"/>
      <c r="N94" s="181"/>
      <c r="O94" s="182"/>
      <c r="P94" s="181">
        <v>2</v>
      </c>
      <c r="Q94" s="182">
        <v>226875</v>
      </c>
      <c r="R94" s="181"/>
      <c r="S94" s="182"/>
      <c r="T94" s="181"/>
      <c r="U94" s="182"/>
      <c r="V94" s="57"/>
      <c r="W94" s="57"/>
      <c r="X94" s="57"/>
      <c r="Y94" s="58"/>
      <c r="Z94" s="58"/>
      <c r="AA94" s="58"/>
      <c r="AB94" s="58"/>
      <c r="AC94" s="58"/>
    </row>
    <row r="95" spans="1:29" ht="12.75">
      <c r="A95" s="46"/>
      <c r="B95" s="43">
        <v>92</v>
      </c>
      <c r="C95" s="183" t="s">
        <v>256</v>
      </c>
      <c r="D95" s="181">
        <v>1</v>
      </c>
      <c r="E95" s="182">
        <v>46832.69</v>
      </c>
      <c r="F95" s="181"/>
      <c r="G95" s="182"/>
      <c r="H95" s="181"/>
      <c r="I95" s="182"/>
      <c r="J95" s="181"/>
      <c r="K95" s="182"/>
      <c r="L95" s="181"/>
      <c r="M95" s="182"/>
      <c r="N95" s="181"/>
      <c r="O95" s="182"/>
      <c r="P95" s="181">
        <v>2</v>
      </c>
      <c r="Q95" s="182">
        <v>99461.78</v>
      </c>
      <c r="R95" s="181"/>
      <c r="S95" s="182"/>
      <c r="T95" s="181"/>
      <c r="U95" s="182"/>
      <c r="V95" s="57"/>
      <c r="W95" s="57"/>
      <c r="X95" s="57"/>
      <c r="Y95" s="58"/>
      <c r="Z95" s="58"/>
      <c r="AA95" s="58"/>
      <c r="AB95" s="58"/>
      <c r="AC95" s="58"/>
    </row>
    <row r="96" spans="1:29" ht="12.75">
      <c r="A96" s="46"/>
      <c r="B96" s="43">
        <v>93</v>
      </c>
      <c r="C96" s="183" t="s">
        <v>257</v>
      </c>
      <c r="D96" s="181">
        <v>3</v>
      </c>
      <c r="E96" s="182">
        <v>595946.07</v>
      </c>
      <c r="F96" s="181"/>
      <c r="G96" s="182"/>
      <c r="H96" s="181"/>
      <c r="I96" s="182"/>
      <c r="J96" s="181">
        <v>1</v>
      </c>
      <c r="K96" s="182">
        <v>12520.6</v>
      </c>
      <c r="L96" s="181">
        <v>1</v>
      </c>
      <c r="M96" s="182">
        <v>29442.16</v>
      </c>
      <c r="N96" s="181"/>
      <c r="O96" s="182"/>
      <c r="P96" s="181">
        <v>2</v>
      </c>
      <c r="Q96" s="182">
        <v>148780.48</v>
      </c>
      <c r="R96" s="181"/>
      <c r="S96" s="182"/>
      <c r="T96" s="181"/>
      <c r="U96" s="182"/>
      <c r="V96" s="57"/>
      <c r="W96" s="57"/>
      <c r="X96" s="57"/>
      <c r="Y96" s="58"/>
      <c r="Z96" s="58"/>
      <c r="AA96" s="58"/>
      <c r="AB96" s="58"/>
      <c r="AC96" s="58"/>
    </row>
    <row r="97" spans="1:29" ht="12.75">
      <c r="A97" s="46"/>
      <c r="B97" s="43">
        <v>94</v>
      </c>
      <c r="C97" s="183" t="s">
        <v>258</v>
      </c>
      <c r="D97" s="181"/>
      <c r="E97" s="182"/>
      <c r="F97" s="181"/>
      <c r="G97" s="182"/>
      <c r="H97" s="181"/>
      <c r="I97" s="182"/>
      <c r="J97" s="181"/>
      <c r="K97" s="182"/>
      <c r="L97" s="181"/>
      <c r="M97" s="182"/>
      <c r="N97" s="181"/>
      <c r="O97" s="182"/>
      <c r="P97" s="181"/>
      <c r="Q97" s="182"/>
      <c r="R97" s="181"/>
      <c r="S97" s="182"/>
      <c r="T97" s="181"/>
      <c r="U97" s="182"/>
      <c r="V97" s="57"/>
      <c r="W97" s="57"/>
      <c r="X97" s="57"/>
      <c r="Y97" s="58"/>
      <c r="Z97" s="58"/>
      <c r="AA97" s="58"/>
      <c r="AB97" s="58"/>
      <c r="AC97" s="58"/>
    </row>
    <row r="98" spans="1:29" ht="13.5" thickBot="1">
      <c r="A98" s="46"/>
      <c r="B98" s="43">
        <v>95</v>
      </c>
      <c r="C98" s="193" t="s">
        <v>259</v>
      </c>
      <c r="D98" s="194">
        <v>3</v>
      </c>
      <c r="E98" s="195">
        <v>1100</v>
      </c>
      <c r="F98" s="194">
        <v>2</v>
      </c>
      <c r="G98" s="195">
        <v>750</v>
      </c>
      <c r="H98" s="194"/>
      <c r="I98" s="195"/>
      <c r="J98" s="194"/>
      <c r="K98" s="195"/>
      <c r="L98" s="194"/>
      <c r="M98" s="195"/>
      <c r="N98" s="194"/>
      <c r="O98" s="195"/>
      <c r="P98" s="194">
        <v>1</v>
      </c>
      <c r="Q98" s="195">
        <v>518254.85</v>
      </c>
      <c r="R98" s="194"/>
      <c r="S98" s="195"/>
      <c r="T98" s="194"/>
      <c r="U98" s="195"/>
      <c r="V98" s="57"/>
      <c r="W98" s="57"/>
      <c r="X98" s="57"/>
      <c r="Y98" s="58"/>
      <c r="Z98" s="58"/>
      <c r="AA98" s="58"/>
      <c r="AB98" s="58"/>
      <c r="AC98" s="58"/>
    </row>
    <row r="99" spans="1:29" ht="12.75">
      <c r="A99" s="46"/>
      <c r="B99" s="43">
        <v>96</v>
      </c>
      <c r="C99" s="196" t="s">
        <v>260</v>
      </c>
      <c r="D99" s="197"/>
      <c r="E99" s="198"/>
      <c r="F99" s="197"/>
      <c r="G99" s="198"/>
      <c r="H99" s="197"/>
      <c r="I99" s="198"/>
      <c r="J99" s="197"/>
      <c r="K99" s="198"/>
      <c r="L99" s="197">
        <v>1</v>
      </c>
      <c r="M99" s="198">
        <v>162316</v>
      </c>
      <c r="N99" s="197"/>
      <c r="O99" s="198"/>
      <c r="P99" s="197"/>
      <c r="Q99" s="198"/>
      <c r="R99" s="197"/>
      <c r="S99" s="198"/>
      <c r="T99" s="197"/>
      <c r="U99" s="198"/>
      <c r="V99" s="57"/>
      <c r="W99" s="57"/>
      <c r="X99" s="57"/>
      <c r="Y99" s="58"/>
      <c r="Z99" s="58"/>
      <c r="AA99" s="58"/>
      <c r="AB99" s="58"/>
      <c r="AC99" s="58"/>
    </row>
    <row r="100" spans="1:29" ht="12.75">
      <c r="A100" s="46"/>
      <c r="B100" s="43">
        <v>97</v>
      </c>
      <c r="C100" s="183" t="s">
        <v>261</v>
      </c>
      <c r="D100" s="181">
        <v>2</v>
      </c>
      <c r="E100" s="182">
        <v>1390593</v>
      </c>
      <c r="F100" s="181"/>
      <c r="G100" s="182"/>
      <c r="H100" s="181"/>
      <c r="I100" s="182"/>
      <c r="J100" s="181"/>
      <c r="K100" s="182"/>
      <c r="L100" s="181"/>
      <c r="M100" s="182"/>
      <c r="N100" s="181"/>
      <c r="O100" s="182"/>
      <c r="P100" s="181">
        <v>2</v>
      </c>
      <c r="Q100" s="182">
        <v>3298335.58</v>
      </c>
      <c r="R100" s="181"/>
      <c r="S100" s="182"/>
      <c r="T100" s="181"/>
      <c r="U100" s="182"/>
      <c r="V100" s="57"/>
      <c r="W100" s="57"/>
      <c r="X100" s="57"/>
      <c r="Y100" s="58"/>
      <c r="Z100" s="58"/>
      <c r="AA100" s="58"/>
      <c r="AB100" s="58"/>
      <c r="AC100" s="58"/>
    </row>
    <row r="101" spans="1:29" ht="12.75">
      <c r="A101" s="46"/>
      <c r="B101" s="43">
        <v>98</v>
      </c>
      <c r="C101" s="183" t="s">
        <v>22</v>
      </c>
      <c r="D101" s="181">
        <v>2</v>
      </c>
      <c r="E101" s="182">
        <v>1528675</v>
      </c>
      <c r="F101" s="181"/>
      <c r="G101" s="182"/>
      <c r="H101" s="181"/>
      <c r="I101" s="182"/>
      <c r="J101" s="181"/>
      <c r="K101" s="182"/>
      <c r="L101" s="181"/>
      <c r="M101" s="182"/>
      <c r="N101" s="181"/>
      <c r="O101" s="182"/>
      <c r="P101" s="181"/>
      <c r="Q101" s="182"/>
      <c r="R101" s="181"/>
      <c r="S101" s="182"/>
      <c r="T101" s="181"/>
      <c r="U101" s="182"/>
      <c r="V101" s="57"/>
      <c r="W101" s="57"/>
      <c r="X101" s="57"/>
      <c r="Y101" s="58"/>
      <c r="Z101" s="58"/>
      <c r="AA101" s="58"/>
      <c r="AB101" s="58"/>
      <c r="AC101" s="58"/>
    </row>
    <row r="102" spans="1:29" ht="12.75">
      <c r="A102" s="46"/>
      <c r="B102" s="43">
        <v>99</v>
      </c>
      <c r="C102" s="183" t="s">
        <v>262</v>
      </c>
      <c r="D102" s="181"/>
      <c r="E102" s="182"/>
      <c r="F102" s="181"/>
      <c r="G102" s="182"/>
      <c r="H102" s="181"/>
      <c r="I102" s="182"/>
      <c r="J102" s="181"/>
      <c r="K102" s="182"/>
      <c r="L102" s="181"/>
      <c r="M102" s="182"/>
      <c r="N102" s="181">
        <v>1</v>
      </c>
      <c r="O102" s="182">
        <v>232043</v>
      </c>
      <c r="P102" s="181"/>
      <c r="Q102" s="182"/>
      <c r="R102" s="181"/>
      <c r="S102" s="182"/>
      <c r="T102" s="181"/>
      <c r="U102" s="182"/>
      <c r="V102" s="57"/>
      <c r="W102" s="57"/>
      <c r="X102" s="57"/>
      <c r="Y102" s="58"/>
      <c r="Z102" s="58"/>
      <c r="AA102" s="58"/>
      <c r="AB102" s="58"/>
      <c r="AC102" s="58"/>
    </row>
    <row r="103" spans="1:29" ht="13.5" thickBot="1">
      <c r="A103" s="46"/>
      <c r="B103" s="43">
        <v>100</v>
      </c>
      <c r="C103" s="193" t="s">
        <v>263</v>
      </c>
      <c r="D103" s="194">
        <v>1</v>
      </c>
      <c r="E103" s="195">
        <v>1927800</v>
      </c>
      <c r="F103" s="194"/>
      <c r="G103" s="195"/>
      <c r="H103" s="194"/>
      <c r="I103" s="195"/>
      <c r="J103" s="194">
        <v>1</v>
      </c>
      <c r="K103" s="195">
        <v>419745.6</v>
      </c>
      <c r="L103" s="194">
        <v>1</v>
      </c>
      <c r="M103" s="195">
        <v>169590.1</v>
      </c>
      <c r="N103" s="194"/>
      <c r="O103" s="195"/>
      <c r="P103" s="194">
        <v>1</v>
      </c>
      <c r="Q103" s="195">
        <v>2109967.03</v>
      </c>
      <c r="R103" s="194"/>
      <c r="S103" s="195"/>
      <c r="T103" s="194"/>
      <c r="U103" s="195"/>
      <c r="V103" s="57"/>
      <c r="W103" s="57"/>
      <c r="X103" s="57"/>
      <c r="Y103" s="58"/>
      <c r="Z103" s="58"/>
      <c r="AA103" s="58"/>
      <c r="AB103" s="58"/>
      <c r="AC103" s="58"/>
    </row>
    <row r="104" spans="1:29" ht="12.75">
      <c r="A104" s="46"/>
      <c r="B104" s="43">
        <v>101</v>
      </c>
      <c r="C104" s="196" t="s">
        <v>264</v>
      </c>
      <c r="D104" s="197">
        <v>1</v>
      </c>
      <c r="E104" s="198">
        <v>29990</v>
      </c>
      <c r="F104" s="197"/>
      <c r="G104" s="198"/>
      <c r="H104" s="197"/>
      <c r="I104" s="198"/>
      <c r="J104" s="197">
        <v>1</v>
      </c>
      <c r="K104" s="198">
        <v>29990</v>
      </c>
      <c r="L104" s="197"/>
      <c r="M104" s="198"/>
      <c r="N104" s="197"/>
      <c r="O104" s="198"/>
      <c r="P104" s="197"/>
      <c r="Q104" s="198"/>
      <c r="R104" s="197"/>
      <c r="S104" s="198"/>
      <c r="T104" s="197"/>
      <c r="U104" s="198"/>
      <c r="V104" s="57"/>
      <c r="W104" s="57"/>
      <c r="X104" s="57"/>
      <c r="Y104" s="58"/>
      <c r="Z104" s="58"/>
      <c r="AA104" s="58"/>
      <c r="AB104" s="58"/>
      <c r="AC104" s="58"/>
    </row>
    <row r="105" spans="1:29" ht="12.75">
      <c r="A105" s="46"/>
      <c r="B105" s="43">
        <v>102</v>
      </c>
      <c r="C105" s="183" t="s">
        <v>265</v>
      </c>
      <c r="D105" s="181">
        <v>2</v>
      </c>
      <c r="E105" s="182">
        <v>1404754.64</v>
      </c>
      <c r="F105" s="181"/>
      <c r="G105" s="182"/>
      <c r="H105" s="181"/>
      <c r="I105" s="182"/>
      <c r="J105" s="181"/>
      <c r="K105" s="182"/>
      <c r="L105" s="181"/>
      <c r="M105" s="182"/>
      <c r="N105" s="181"/>
      <c r="O105" s="182"/>
      <c r="P105" s="181"/>
      <c r="Q105" s="182"/>
      <c r="R105" s="181"/>
      <c r="S105" s="182"/>
      <c r="T105" s="181"/>
      <c r="U105" s="182"/>
      <c r="V105" s="57"/>
      <c r="W105" s="57"/>
      <c r="X105" s="57"/>
      <c r="Y105" s="58"/>
      <c r="Z105" s="58"/>
      <c r="AA105" s="58"/>
      <c r="AB105" s="58"/>
      <c r="AC105" s="58"/>
    </row>
    <row r="106" spans="1:29" ht="12.75">
      <c r="A106" s="46"/>
      <c r="B106" s="43">
        <v>103</v>
      </c>
      <c r="C106" s="183" t="s">
        <v>266</v>
      </c>
      <c r="D106" s="181"/>
      <c r="E106" s="182"/>
      <c r="F106" s="181"/>
      <c r="G106" s="182"/>
      <c r="H106" s="181"/>
      <c r="I106" s="182"/>
      <c r="J106" s="181"/>
      <c r="K106" s="182"/>
      <c r="L106" s="181"/>
      <c r="M106" s="182"/>
      <c r="N106" s="181"/>
      <c r="O106" s="182"/>
      <c r="P106" s="181"/>
      <c r="Q106" s="182"/>
      <c r="R106" s="181"/>
      <c r="S106" s="182"/>
      <c r="T106" s="181">
        <v>10</v>
      </c>
      <c r="U106" s="182">
        <v>3873.99</v>
      </c>
      <c r="V106" s="57"/>
      <c r="W106" s="57"/>
      <c r="X106" s="57"/>
      <c r="Y106" s="58"/>
      <c r="Z106" s="58"/>
      <c r="AA106" s="58"/>
      <c r="AB106" s="58"/>
      <c r="AC106" s="58"/>
    </row>
    <row r="107" spans="1:29" ht="12.75">
      <c r="A107" s="46"/>
      <c r="B107" s="43">
        <v>104</v>
      </c>
      <c r="C107" s="183" t="s">
        <v>267</v>
      </c>
      <c r="D107" s="181">
        <v>2</v>
      </c>
      <c r="E107" s="182">
        <v>2570000</v>
      </c>
      <c r="F107" s="181"/>
      <c r="G107" s="182"/>
      <c r="H107" s="181"/>
      <c r="I107" s="182"/>
      <c r="J107" s="181"/>
      <c r="K107" s="182"/>
      <c r="L107" s="181"/>
      <c r="M107" s="182"/>
      <c r="N107" s="181"/>
      <c r="O107" s="182"/>
      <c r="P107" s="181"/>
      <c r="Q107" s="182"/>
      <c r="R107" s="181"/>
      <c r="S107" s="182"/>
      <c r="T107" s="181"/>
      <c r="U107" s="182"/>
      <c r="V107" s="57"/>
      <c r="W107" s="57"/>
      <c r="X107" s="57"/>
      <c r="Y107" s="58"/>
      <c r="Z107" s="58"/>
      <c r="AA107" s="58"/>
      <c r="AB107" s="58"/>
      <c r="AC107" s="58"/>
    </row>
    <row r="108" spans="1:29" ht="12.75">
      <c r="A108" s="46"/>
      <c r="B108" s="43">
        <v>105</v>
      </c>
      <c r="C108" s="183" t="s">
        <v>268</v>
      </c>
      <c r="D108" s="181">
        <v>1</v>
      </c>
      <c r="E108" s="182">
        <v>815032</v>
      </c>
      <c r="F108" s="181"/>
      <c r="G108" s="182"/>
      <c r="H108" s="181"/>
      <c r="I108" s="182"/>
      <c r="J108" s="181"/>
      <c r="K108" s="182"/>
      <c r="L108" s="181">
        <v>1</v>
      </c>
      <c r="M108" s="182">
        <v>50000</v>
      </c>
      <c r="N108" s="181"/>
      <c r="O108" s="182"/>
      <c r="P108" s="181"/>
      <c r="Q108" s="182"/>
      <c r="R108" s="181"/>
      <c r="S108" s="182"/>
      <c r="T108" s="181"/>
      <c r="U108" s="182"/>
      <c r="V108" s="57"/>
      <c r="W108" s="57"/>
      <c r="X108" s="57"/>
      <c r="Y108" s="58"/>
      <c r="Z108" s="58"/>
      <c r="AA108" s="58"/>
      <c r="AB108" s="58"/>
      <c r="AC108" s="58"/>
    </row>
    <row r="109" spans="1:29" ht="12.75">
      <c r="A109" s="46"/>
      <c r="B109" s="43">
        <v>106</v>
      </c>
      <c r="C109" s="183" t="s">
        <v>269</v>
      </c>
      <c r="D109" s="181">
        <v>2</v>
      </c>
      <c r="E109" s="182">
        <v>680717</v>
      </c>
      <c r="F109" s="181"/>
      <c r="G109" s="182"/>
      <c r="H109" s="181"/>
      <c r="I109" s="182"/>
      <c r="J109" s="181"/>
      <c r="K109" s="182"/>
      <c r="L109" s="181"/>
      <c r="M109" s="182"/>
      <c r="N109" s="181"/>
      <c r="O109" s="182"/>
      <c r="P109" s="181">
        <v>19</v>
      </c>
      <c r="Q109" s="182">
        <v>4357140.9</v>
      </c>
      <c r="R109" s="181"/>
      <c r="S109" s="182"/>
      <c r="T109" s="181"/>
      <c r="U109" s="182"/>
      <c r="V109" s="57"/>
      <c r="W109" s="57"/>
      <c r="X109" s="57"/>
      <c r="Y109" s="58"/>
      <c r="Z109" s="58"/>
      <c r="AA109" s="58"/>
      <c r="AB109" s="58"/>
      <c r="AC109" s="58"/>
    </row>
    <row r="110" spans="1:29" ht="12.75">
      <c r="A110" s="46"/>
      <c r="B110" s="43">
        <v>107</v>
      </c>
      <c r="C110" s="183" t="s">
        <v>270</v>
      </c>
      <c r="D110" s="181">
        <v>2</v>
      </c>
      <c r="E110" s="182">
        <v>2253000</v>
      </c>
      <c r="F110" s="181"/>
      <c r="G110" s="182"/>
      <c r="H110" s="181"/>
      <c r="I110" s="182"/>
      <c r="J110" s="181"/>
      <c r="K110" s="182"/>
      <c r="L110" s="181"/>
      <c r="M110" s="182"/>
      <c r="N110" s="181"/>
      <c r="O110" s="182"/>
      <c r="P110" s="181"/>
      <c r="Q110" s="182"/>
      <c r="R110" s="181"/>
      <c r="S110" s="182"/>
      <c r="T110" s="181"/>
      <c r="U110" s="182"/>
      <c r="V110" s="57"/>
      <c r="W110" s="57"/>
      <c r="X110" s="57"/>
      <c r="Y110" s="58"/>
      <c r="Z110" s="58"/>
      <c r="AA110" s="58"/>
      <c r="AB110" s="58"/>
      <c r="AC110" s="58"/>
    </row>
    <row r="111" spans="1:29" ht="12.75">
      <c r="A111" s="46"/>
      <c r="B111" s="43">
        <v>108</v>
      </c>
      <c r="C111" s="183" t="s">
        <v>271</v>
      </c>
      <c r="D111" s="181">
        <v>2</v>
      </c>
      <c r="E111" s="182">
        <v>1832000</v>
      </c>
      <c r="F111" s="181"/>
      <c r="G111" s="182"/>
      <c r="H111" s="181"/>
      <c r="I111" s="182"/>
      <c r="J111" s="181"/>
      <c r="K111" s="182"/>
      <c r="L111" s="181"/>
      <c r="M111" s="182"/>
      <c r="N111" s="181"/>
      <c r="O111" s="182"/>
      <c r="P111" s="181"/>
      <c r="Q111" s="182"/>
      <c r="R111" s="181"/>
      <c r="S111" s="182"/>
      <c r="T111" s="181"/>
      <c r="U111" s="182"/>
      <c r="V111" s="57"/>
      <c r="W111" s="57"/>
      <c r="X111" s="57"/>
      <c r="Y111" s="58"/>
      <c r="Z111" s="58"/>
      <c r="AA111" s="58"/>
      <c r="AB111" s="58"/>
      <c r="AC111" s="58"/>
    </row>
    <row r="112" spans="1:29" ht="12.75">
      <c r="A112" s="46"/>
      <c r="B112" s="43">
        <v>109</v>
      </c>
      <c r="C112" s="183" t="s">
        <v>272</v>
      </c>
      <c r="D112" s="181"/>
      <c r="E112" s="182"/>
      <c r="F112" s="181"/>
      <c r="G112" s="182"/>
      <c r="H112" s="181"/>
      <c r="I112" s="182"/>
      <c r="J112" s="181"/>
      <c r="K112" s="182"/>
      <c r="L112" s="181"/>
      <c r="M112" s="182"/>
      <c r="N112" s="181"/>
      <c r="O112" s="182"/>
      <c r="P112" s="181"/>
      <c r="Q112" s="182"/>
      <c r="R112" s="181"/>
      <c r="S112" s="182"/>
      <c r="T112" s="181"/>
      <c r="U112" s="182"/>
      <c r="V112" s="57"/>
      <c r="W112" s="57"/>
      <c r="X112" s="57"/>
      <c r="Y112" s="58"/>
      <c r="Z112" s="58"/>
      <c r="AA112" s="58"/>
      <c r="AB112" s="58"/>
      <c r="AC112" s="58"/>
    </row>
    <row r="113" spans="1:29" ht="12.75">
      <c r="A113" s="46"/>
      <c r="B113" s="43">
        <v>110</v>
      </c>
      <c r="C113" s="183" t="s">
        <v>273</v>
      </c>
      <c r="D113" s="181">
        <v>1</v>
      </c>
      <c r="E113" s="182">
        <v>1277226</v>
      </c>
      <c r="F113" s="181"/>
      <c r="G113" s="182"/>
      <c r="H113" s="181"/>
      <c r="I113" s="182"/>
      <c r="J113" s="181"/>
      <c r="K113" s="182"/>
      <c r="L113" s="181"/>
      <c r="M113" s="182"/>
      <c r="N113" s="181"/>
      <c r="O113" s="182"/>
      <c r="P113" s="181"/>
      <c r="Q113" s="182"/>
      <c r="R113" s="181"/>
      <c r="S113" s="182"/>
      <c r="T113" s="181"/>
      <c r="U113" s="182"/>
      <c r="V113" s="57"/>
      <c r="W113" s="57"/>
      <c r="X113" s="57"/>
      <c r="Y113" s="58"/>
      <c r="Z113" s="58"/>
      <c r="AA113" s="58"/>
      <c r="AB113" s="58"/>
      <c r="AC113" s="58"/>
    </row>
    <row r="114" spans="1:29" ht="12.75">
      <c r="A114" s="46"/>
      <c r="B114" s="43">
        <v>111</v>
      </c>
      <c r="C114" s="183" t="s">
        <v>274</v>
      </c>
      <c r="D114" s="181">
        <v>2</v>
      </c>
      <c r="E114" s="182">
        <v>2570000</v>
      </c>
      <c r="F114" s="181"/>
      <c r="G114" s="182"/>
      <c r="H114" s="181"/>
      <c r="I114" s="182"/>
      <c r="J114" s="181"/>
      <c r="K114" s="182"/>
      <c r="L114" s="181"/>
      <c r="M114" s="182"/>
      <c r="N114" s="181"/>
      <c r="O114" s="182"/>
      <c r="P114" s="181"/>
      <c r="Q114" s="182"/>
      <c r="R114" s="181"/>
      <c r="S114" s="182"/>
      <c r="T114" s="181"/>
      <c r="U114" s="182"/>
      <c r="V114" s="57"/>
      <c r="W114" s="57"/>
      <c r="X114" s="57"/>
      <c r="Y114" s="58"/>
      <c r="Z114" s="58"/>
      <c r="AA114" s="58"/>
      <c r="AB114" s="58"/>
      <c r="AC114" s="58"/>
    </row>
    <row r="115" spans="1:29" ht="12.75">
      <c r="A115" s="46"/>
      <c r="B115" s="43">
        <v>112</v>
      </c>
      <c r="C115" s="183" t="s">
        <v>275</v>
      </c>
      <c r="D115" s="181">
        <v>1</v>
      </c>
      <c r="E115" s="182">
        <v>972775.78</v>
      </c>
      <c r="F115" s="181"/>
      <c r="G115" s="182"/>
      <c r="H115" s="181"/>
      <c r="I115" s="182"/>
      <c r="J115" s="181"/>
      <c r="K115" s="182"/>
      <c r="L115" s="181"/>
      <c r="M115" s="182"/>
      <c r="N115" s="181"/>
      <c r="O115" s="182"/>
      <c r="P115" s="181">
        <v>1</v>
      </c>
      <c r="Q115" s="182">
        <v>673922.53</v>
      </c>
      <c r="R115" s="181"/>
      <c r="S115" s="182"/>
      <c r="T115" s="181"/>
      <c r="U115" s="182"/>
      <c r="V115" s="57"/>
      <c r="W115" s="57"/>
      <c r="X115" s="57"/>
      <c r="Y115" s="58"/>
      <c r="Z115" s="58"/>
      <c r="AA115" s="58"/>
      <c r="AB115" s="58"/>
      <c r="AC115" s="58"/>
    </row>
    <row r="116" spans="1:29" ht="25.5">
      <c r="A116" s="239"/>
      <c r="B116" s="43">
        <v>113</v>
      </c>
      <c r="C116" s="180" t="s">
        <v>10</v>
      </c>
      <c r="D116" s="184"/>
      <c r="E116" s="185"/>
      <c r="F116" s="184"/>
      <c r="G116" s="185"/>
      <c r="H116" s="184"/>
      <c r="I116" s="185"/>
      <c r="J116" s="184">
        <v>7</v>
      </c>
      <c r="K116" s="185">
        <v>1223516</v>
      </c>
      <c r="L116" s="184">
        <v>3</v>
      </c>
      <c r="M116" s="185">
        <v>27195</v>
      </c>
      <c r="N116" s="184"/>
      <c r="O116" s="185"/>
      <c r="P116" s="184"/>
      <c r="Q116" s="185"/>
      <c r="R116" s="184"/>
      <c r="S116" s="185"/>
      <c r="T116" s="184"/>
      <c r="U116" s="185"/>
      <c r="V116" s="57"/>
      <c r="W116" s="57"/>
      <c r="X116" s="57"/>
      <c r="Y116" s="58"/>
      <c r="Z116" s="58"/>
      <c r="AA116" s="58"/>
      <c r="AB116" s="58"/>
      <c r="AC116" s="58"/>
    </row>
    <row r="117" spans="1:29" ht="33" customHeight="1">
      <c r="A117" s="239"/>
      <c r="B117" s="43">
        <v>114</v>
      </c>
      <c r="C117" s="183" t="s">
        <v>202</v>
      </c>
      <c r="D117" s="181"/>
      <c r="E117" s="182"/>
      <c r="F117" s="181"/>
      <c r="G117" s="182"/>
      <c r="H117" s="181"/>
      <c r="I117" s="182"/>
      <c r="J117" s="181"/>
      <c r="K117" s="182"/>
      <c r="L117" s="181"/>
      <c r="M117" s="182"/>
      <c r="N117" s="181"/>
      <c r="O117" s="182"/>
      <c r="P117" s="181">
        <v>15</v>
      </c>
      <c r="Q117" s="182">
        <v>12590174.6</v>
      </c>
      <c r="R117" s="181"/>
      <c r="S117" s="182"/>
      <c r="T117" s="181"/>
      <c r="U117" s="182"/>
      <c r="V117" s="57"/>
      <c r="W117" s="57"/>
      <c r="X117" s="57"/>
      <c r="Y117" s="58"/>
      <c r="Z117" s="58"/>
      <c r="AA117" s="58"/>
      <c r="AB117" s="58"/>
      <c r="AC117" s="58"/>
    </row>
    <row r="118" spans="1:29" ht="27.75" customHeight="1" thickBot="1">
      <c r="A118" s="240"/>
      <c r="B118" s="43">
        <v>115</v>
      </c>
      <c r="C118" s="186" t="s">
        <v>285</v>
      </c>
      <c r="D118" s="187"/>
      <c r="E118" s="188"/>
      <c r="F118" s="187"/>
      <c r="G118" s="188"/>
      <c r="H118" s="187"/>
      <c r="I118" s="188"/>
      <c r="J118" s="187">
        <v>6</v>
      </c>
      <c r="K118" s="188">
        <v>96377.4</v>
      </c>
      <c r="L118" s="187"/>
      <c r="M118" s="188"/>
      <c r="N118" s="187"/>
      <c r="O118" s="188"/>
      <c r="P118" s="187">
        <v>944</v>
      </c>
      <c r="Q118" s="188">
        <v>80227514</v>
      </c>
      <c r="R118" s="187"/>
      <c r="S118" s="188"/>
      <c r="T118" s="187"/>
      <c r="U118" s="188"/>
      <c r="V118" s="57"/>
      <c r="W118" s="57"/>
      <c r="X118" s="57"/>
      <c r="Y118" s="58"/>
      <c r="Z118" s="58"/>
      <c r="AA118" s="58"/>
      <c r="AB118" s="58"/>
      <c r="AC118" s="58"/>
    </row>
    <row r="119" spans="1:29" ht="26.25" customHeight="1" thickBot="1">
      <c r="A119" s="47"/>
      <c r="B119" s="48"/>
      <c r="C119" s="199" t="s">
        <v>63</v>
      </c>
      <c r="D119" s="200">
        <f aca="true" t="shared" si="0" ref="D119:U119">SUM(D4:D118)</f>
        <v>239</v>
      </c>
      <c r="E119" s="201">
        <f t="shared" si="0"/>
        <v>65511416.89</v>
      </c>
      <c r="F119" s="202">
        <f t="shared" si="0"/>
        <v>34</v>
      </c>
      <c r="G119" s="201">
        <f t="shared" si="0"/>
        <v>611449.03</v>
      </c>
      <c r="H119" s="202">
        <f t="shared" si="0"/>
        <v>1</v>
      </c>
      <c r="I119" s="201">
        <f t="shared" si="0"/>
        <v>25000</v>
      </c>
      <c r="J119" s="202">
        <f t="shared" si="0"/>
        <v>116</v>
      </c>
      <c r="K119" s="201">
        <f t="shared" si="0"/>
        <v>9670952.569999998</v>
      </c>
      <c r="L119" s="202">
        <f t="shared" si="0"/>
        <v>44</v>
      </c>
      <c r="M119" s="201">
        <f t="shared" si="0"/>
        <v>7273983.449999999</v>
      </c>
      <c r="N119" s="202">
        <f t="shared" si="0"/>
        <v>27</v>
      </c>
      <c r="O119" s="201">
        <f t="shared" si="0"/>
        <v>433147</v>
      </c>
      <c r="P119" s="202">
        <f>SUM(P4:P118)</f>
        <v>1249</v>
      </c>
      <c r="Q119" s="201">
        <f t="shared" si="0"/>
        <v>119666267.78400001</v>
      </c>
      <c r="R119" s="202">
        <f t="shared" si="0"/>
        <v>805</v>
      </c>
      <c r="S119" s="201">
        <f t="shared" si="0"/>
        <v>5697495.95</v>
      </c>
      <c r="T119" s="202">
        <f t="shared" si="0"/>
        <v>171</v>
      </c>
      <c r="U119" s="203">
        <f t="shared" si="0"/>
        <v>408445.74999999994</v>
      </c>
      <c r="V119" s="58"/>
      <c r="W119" s="58"/>
      <c r="X119" s="58"/>
      <c r="Y119" s="58"/>
      <c r="Z119" s="58"/>
      <c r="AA119" s="58"/>
      <c r="AB119" s="58"/>
      <c r="AC119" s="58"/>
    </row>
    <row r="120" spans="1:29" ht="12.75">
      <c r="A120" s="1"/>
      <c r="B120" s="1"/>
      <c r="C120" s="57"/>
      <c r="D120" s="57"/>
      <c r="E120" s="57"/>
      <c r="F120" s="204"/>
      <c r="G120" s="57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3:29" ht="12.75">
      <c r="C121" s="58"/>
      <c r="D121" s="58"/>
      <c r="E121" s="4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:29" ht="12.75">
      <c r="A122" s="8"/>
      <c r="B122" s="8"/>
      <c r="C122" s="60"/>
      <c r="D122" s="60"/>
      <c r="E122" s="4"/>
      <c r="F122" s="60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:29" ht="12.75" customHeight="1">
      <c r="A123" s="8"/>
      <c r="B123" s="8"/>
      <c r="C123" s="60"/>
      <c r="D123" s="9"/>
      <c r="E123" s="4"/>
      <c r="F123" s="60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:29" ht="12.75" customHeight="1">
      <c r="A124" s="8"/>
      <c r="B124" s="8"/>
      <c r="C124" s="60"/>
      <c r="D124" s="9"/>
      <c r="E124" s="4"/>
      <c r="F124" s="60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:29" ht="12.75" customHeight="1">
      <c r="A125" s="8"/>
      <c r="B125" s="8"/>
      <c r="C125" s="60"/>
      <c r="D125" s="9"/>
      <c r="E125" s="4"/>
      <c r="F125" s="60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:29" ht="12.75">
      <c r="A126" s="8"/>
      <c r="B126" s="8"/>
      <c r="C126" s="60"/>
      <c r="D126" s="9"/>
      <c r="E126" s="4"/>
      <c r="F126" s="60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:29" ht="12.75">
      <c r="A127" s="8"/>
      <c r="B127" s="8"/>
      <c r="C127" s="60"/>
      <c r="D127" s="9"/>
      <c r="E127" s="4"/>
      <c r="F127" s="60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:29" ht="12.75">
      <c r="A128" s="8"/>
      <c r="B128" s="8"/>
      <c r="C128" s="60"/>
      <c r="D128" s="9"/>
      <c r="E128" s="4"/>
      <c r="F128" s="60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:29" ht="12.75">
      <c r="A129" s="8"/>
      <c r="B129" s="8"/>
      <c r="C129" s="60"/>
      <c r="D129" s="9"/>
      <c r="E129" s="4"/>
      <c r="F129" s="60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:29" ht="12.75">
      <c r="A130" s="8"/>
      <c r="B130" s="8"/>
      <c r="C130" s="60"/>
      <c r="D130" s="10"/>
      <c r="E130" s="5"/>
      <c r="F130" s="60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:29" ht="12.75">
      <c r="A131" s="8"/>
      <c r="B131" s="8"/>
      <c r="C131" s="60"/>
      <c r="D131" s="9"/>
      <c r="E131" s="4"/>
      <c r="F131" s="60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:29" ht="12.75">
      <c r="A132" s="8"/>
      <c r="B132" s="8"/>
      <c r="C132" s="60"/>
      <c r="D132" s="11"/>
      <c r="E132" s="4"/>
      <c r="F132" s="60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:29" ht="12.75">
      <c r="A133" s="8"/>
      <c r="B133" s="8"/>
      <c r="C133" s="60"/>
      <c r="D133" s="9"/>
      <c r="E133" s="4"/>
      <c r="F133" s="60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:29" ht="12.75">
      <c r="A134" s="8"/>
      <c r="B134" s="8"/>
      <c r="C134" s="60"/>
      <c r="D134" s="9"/>
      <c r="E134" s="4"/>
      <c r="F134" s="60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:29" ht="12.75">
      <c r="A135" s="8"/>
      <c r="B135" s="8"/>
      <c r="C135" s="60"/>
      <c r="D135" s="9"/>
      <c r="E135" s="4"/>
      <c r="F135" s="60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:29" ht="12.75">
      <c r="A136" s="8"/>
      <c r="B136" s="8"/>
      <c r="C136" s="60"/>
      <c r="D136" s="9"/>
      <c r="E136" s="4"/>
      <c r="F136" s="60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ht="12.75">
      <c r="A137" s="8"/>
      <c r="B137" s="8"/>
      <c r="C137" s="60"/>
      <c r="D137" s="9"/>
      <c r="E137" s="4"/>
      <c r="F137" s="60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:29" ht="12.75">
      <c r="A138" s="8"/>
      <c r="B138" s="8"/>
      <c r="C138" s="60"/>
      <c r="D138" s="9"/>
      <c r="E138" s="4"/>
      <c r="F138" s="60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ht="12.75">
      <c r="A139" s="8"/>
      <c r="B139" s="8"/>
      <c r="C139" s="60"/>
      <c r="D139" s="9"/>
      <c r="E139" s="4"/>
      <c r="F139" s="60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:29" ht="12.75">
      <c r="A140" s="8"/>
      <c r="B140" s="8"/>
      <c r="C140" s="60"/>
      <c r="D140" s="11"/>
      <c r="E140" s="4"/>
      <c r="F140" s="60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ht="12.75">
      <c r="A141" s="8"/>
      <c r="B141" s="8"/>
      <c r="C141" s="60"/>
      <c r="D141" s="9"/>
      <c r="E141" s="4"/>
      <c r="F141" s="60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:29" ht="12.75">
      <c r="A142" s="8"/>
      <c r="B142" s="8"/>
      <c r="C142" s="60"/>
      <c r="D142" s="9"/>
      <c r="E142" s="173"/>
      <c r="F142" s="60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:29" ht="12.75">
      <c r="A143" s="8"/>
      <c r="B143" s="8"/>
      <c r="C143" s="60"/>
      <c r="D143" s="9"/>
      <c r="E143" s="173"/>
      <c r="F143" s="60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:29" ht="12.75">
      <c r="A144" s="8"/>
      <c r="B144" s="8"/>
      <c r="C144" s="60"/>
      <c r="D144" s="9"/>
      <c r="E144" s="6"/>
      <c r="F144" s="60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:29" ht="12.75">
      <c r="A145" s="8"/>
      <c r="B145" s="8"/>
      <c r="C145" s="60"/>
      <c r="D145" s="9"/>
      <c r="E145" s="4"/>
      <c r="F145" s="60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:29" ht="12.75">
      <c r="A146" s="8"/>
      <c r="B146" s="8"/>
      <c r="C146" s="60"/>
      <c r="D146" s="9"/>
      <c r="E146" s="4"/>
      <c r="F146" s="60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:29" ht="12.75">
      <c r="A147" s="8"/>
      <c r="B147" s="8"/>
      <c r="C147" s="60"/>
      <c r="D147" s="9"/>
      <c r="E147" s="173"/>
      <c r="F147" s="60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:29" ht="12.75">
      <c r="A148" s="8"/>
      <c r="B148" s="8"/>
      <c r="C148" s="60"/>
      <c r="D148" s="9"/>
      <c r="E148" s="4"/>
      <c r="F148" s="60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1:29" ht="12.75">
      <c r="A149" s="8"/>
      <c r="B149" s="8"/>
      <c r="C149" s="60"/>
      <c r="D149" s="9"/>
      <c r="E149" s="4"/>
      <c r="F149" s="60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:29" ht="12.75">
      <c r="A150" s="8"/>
      <c r="B150" s="8"/>
      <c r="C150" s="60"/>
      <c r="D150" s="9"/>
      <c r="E150" s="173"/>
      <c r="F150" s="60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1:29" ht="12.75">
      <c r="A151" s="8"/>
      <c r="B151" s="8"/>
      <c r="C151" s="60"/>
      <c r="D151" s="9"/>
      <c r="E151" s="4"/>
      <c r="F151" s="60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:29" ht="12.75">
      <c r="A152" s="8"/>
      <c r="B152" s="8"/>
      <c r="C152" s="60"/>
      <c r="D152" s="9"/>
      <c r="E152" s="4"/>
      <c r="F152" s="60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1:29" ht="12.75">
      <c r="A153" s="8"/>
      <c r="B153" s="8"/>
      <c r="C153" s="60"/>
      <c r="D153" s="9"/>
      <c r="E153" s="173"/>
      <c r="F153" s="60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:29" ht="12.75">
      <c r="A154" s="8"/>
      <c r="B154" s="8"/>
      <c r="C154" s="60"/>
      <c r="D154" s="9"/>
      <c r="E154" s="4"/>
      <c r="F154" s="60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1:29" ht="12.75">
      <c r="A155" s="8"/>
      <c r="B155" s="8"/>
      <c r="C155" s="60"/>
      <c r="D155" s="9"/>
      <c r="E155" s="4"/>
      <c r="F155" s="60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:29" ht="12.75">
      <c r="A156" s="8"/>
      <c r="B156" s="8"/>
      <c r="C156" s="60"/>
      <c r="D156" s="9"/>
      <c r="E156" s="4"/>
      <c r="F156" s="60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1:29" ht="12.75">
      <c r="A157" s="8"/>
      <c r="B157" s="8"/>
      <c r="C157" s="60"/>
      <c r="D157" s="9"/>
      <c r="E157" s="4"/>
      <c r="F157" s="60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:29" ht="12.75">
      <c r="A158" s="8"/>
      <c r="B158" s="8"/>
      <c r="C158" s="60"/>
      <c r="D158" s="9"/>
      <c r="E158" s="173"/>
      <c r="F158" s="60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1:29" ht="12.75">
      <c r="A159" s="8"/>
      <c r="B159" s="8"/>
      <c r="C159" s="60"/>
      <c r="D159" s="9"/>
      <c r="E159" s="4"/>
      <c r="F159" s="60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:29" ht="12.75">
      <c r="A160" s="8"/>
      <c r="B160" s="8"/>
      <c r="C160" s="60"/>
      <c r="D160" s="9"/>
      <c r="E160" s="173"/>
      <c r="F160" s="60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1:29" ht="12.75">
      <c r="A161" s="8"/>
      <c r="B161" s="8"/>
      <c r="C161" s="60"/>
      <c r="D161" s="9"/>
      <c r="E161" s="173"/>
      <c r="F161" s="60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:29" ht="12.75">
      <c r="A162" s="8"/>
      <c r="B162" s="8"/>
      <c r="C162" s="60"/>
      <c r="D162" s="9"/>
      <c r="E162" s="4"/>
      <c r="F162" s="60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1:29" ht="12.75">
      <c r="A163" s="8"/>
      <c r="B163" s="8"/>
      <c r="C163" s="60"/>
      <c r="D163" s="9"/>
      <c r="E163" s="4"/>
      <c r="F163" s="60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:29" ht="12.75">
      <c r="A164" s="8"/>
      <c r="B164" s="8"/>
      <c r="C164" s="60"/>
      <c r="D164" s="9"/>
      <c r="E164" s="4"/>
      <c r="F164" s="60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:29" ht="12.75">
      <c r="A165" s="8"/>
      <c r="B165" s="8"/>
      <c r="C165" s="60"/>
      <c r="D165" s="9"/>
      <c r="E165" s="4"/>
      <c r="F165" s="60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:29" ht="12.75">
      <c r="A166" s="8"/>
      <c r="B166" s="8"/>
      <c r="C166" s="60"/>
      <c r="D166" s="9"/>
      <c r="E166" s="4"/>
      <c r="F166" s="60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:29" ht="12.75">
      <c r="A167" s="8"/>
      <c r="B167" s="8"/>
      <c r="C167" s="60"/>
      <c r="D167" s="9"/>
      <c r="E167" s="4"/>
      <c r="F167" s="60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:29" ht="12.75">
      <c r="A168" s="8"/>
      <c r="B168" s="8"/>
      <c r="C168" s="60"/>
      <c r="D168" s="12"/>
      <c r="E168" s="7"/>
      <c r="F168" s="60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"/>
      <c r="B192" s="8"/>
      <c r="C192" s="8"/>
      <c r="D192" s="8"/>
      <c r="E192" s="8"/>
      <c r="F192" s="8"/>
    </row>
    <row r="193" spans="1:6" ht="12.75">
      <c r="A193" s="8"/>
      <c r="B193" s="8"/>
      <c r="C193" s="8"/>
      <c r="D193" s="8"/>
      <c r="E193" s="8"/>
      <c r="F193" s="8"/>
    </row>
    <row r="194" spans="1:6" ht="12.75">
      <c r="A194" s="8"/>
      <c r="B194" s="8"/>
      <c r="C194" s="8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8"/>
      <c r="B197" s="8"/>
      <c r="C197" s="8"/>
      <c r="D197" s="8"/>
      <c r="E197" s="8"/>
      <c r="F197" s="8"/>
    </row>
    <row r="198" spans="1:6" ht="12.75">
      <c r="A198" s="8"/>
      <c r="B198" s="8"/>
      <c r="C198" s="8"/>
      <c r="D198" s="8"/>
      <c r="E198" s="8"/>
      <c r="F198" s="8"/>
    </row>
    <row r="199" spans="1:6" ht="12.75">
      <c r="A199" s="8"/>
      <c r="B199" s="8"/>
      <c r="C199" s="8"/>
      <c r="D199" s="8"/>
      <c r="E199" s="8"/>
      <c r="F199" s="8"/>
    </row>
    <row r="200" spans="1:6" ht="12.75">
      <c r="A200" s="8"/>
      <c r="B200" s="8"/>
      <c r="C200" s="8"/>
      <c r="D200" s="8"/>
      <c r="E200" s="8"/>
      <c r="F200" s="8"/>
    </row>
    <row r="201" spans="1:6" ht="12.75">
      <c r="A201" s="8"/>
      <c r="B201" s="8"/>
      <c r="C201" s="8"/>
      <c r="D201" s="8"/>
      <c r="E201" s="8"/>
      <c r="F201" s="8"/>
    </row>
    <row r="202" spans="1:6" ht="12.75">
      <c r="A202" s="8"/>
      <c r="B202" s="8"/>
      <c r="C202" s="8"/>
      <c r="D202" s="8"/>
      <c r="E202" s="8"/>
      <c r="F202" s="8"/>
    </row>
    <row r="203" spans="1:6" ht="12.75">
      <c r="A203" s="8"/>
      <c r="B203" s="8"/>
      <c r="C203" s="8"/>
      <c r="D203" s="8"/>
      <c r="E203" s="8"/>
      <c r="F203" s="8"/>
    </row>
    <row r="204" spans="1:6" ht="12.75">
      <c r="A204" s="8"/>
      <c r="B204" s="8"/>
      <c r="C204" s="8"/>
      <c r="D204" s="8"/>
      <c r="E204" s="8"/>
      <c r="F204" s="8"/>
    </row>
    <row r="205" spans="1:6" ht="12.75">
      <c r="A205" s="8"/>
      <c r="B205" s="8"/>
      <c r="C205" s="8"/>
      <c r="D205" s="8"/>
      <c r="E205" s="8"/>
      <c r="F205" s="8"/>
    </row>
    <row r="206" spans="1:6" ht="12.75">
      <c r="A206" s="8"/>
      <c r="B206" s="8"/>
      <c r="C206" s="8"/>
      <c r="D206" s="8"/>
      <c r="E206" s="8"/>
      <c r="F206" s="8"/>
    </row>
    <row r="207" spans="1:6" ht="12.75">
      <c r="A207" s="8"/>
      <c r="B207" s="8"/>
      <c r="C207" s="8"/>
      <c r="D207" s="8"/>
      <c r="E207" s="8"/>
      <c r="F207" s="8"/>
    </row>
    <row r="208" spans="1:6" ht="12.75">
      <c r="A208" s="8"/>
      <c r="B208" s="8"/>
      <c r="C208" s="8"/>
      <c r="D208" s="8"/>
      <c r="E208" s="8"/>
      <c r="F208" s="8"/>
    </row>
    <row r="209" spans="1:6" ht="12.75">
      <c r="A209" s="8"/>
      <c r="B209" s="8"/>
      <c r="C209" s="8"/>
      <c r="D209" s="8"/>
      <c r="E209" s="8"/>
      <c r="F209" s="8"/>
    </row>
    <row r="210" spans="1:6" ht="12.75">
      <c r="A210" s="8"/>
      <c r="B210" s="8"/>
      <c r="C210" s="8"/>
      <c r="D210" s="8"/>
      <c r="E210" s="8"/>
      <c r="F210" s="8"/>
    </row>
    <row r="211" spans="1:6" ht="12.75">
      <c r="A211" s="8"/>
      <c r="B211" s="8"/>
      <c r="C211" s="8"/>
      <c r="D211" s="8"/>
      <c r="E211" s="8"/>
      <c r="F211" s="8"/>
    </row>
    <row r="212" spans="1:6" ht="12.75">
      <c r="A212" s="8"/>
      <c r="B212" s="8"/>
      <c r="C212" s="8"/>
      <c r="D212" s="8"/>
      <c r="E212" s="8"/>
      <c r="F212" s="8"/>
    </row>
    <row r="213" spans="1:6" ht="12.75">
      <c r="A213" s="8"/>
      <c r="B213" s="8"/>
      <c r="C213" s="8"/>
      <c r="D213" s="8"/>
      <c r="E213" s="8"/>
      <c r="F213" s="8"/>
    </row>
    <row r="214" spans="1:6" ht="12.75">
      <c r="A214" s="8"/>
      <c r="B214" s="8"/>
      <c r="C214" s="8"/>
      <c r="D214" s="8"/>
      <c r="E214" s="8"/>
      <c r="F214" s="8"/>
    </row>
    <row r="215" spans="1:6" ht="12.75">
      <c r="A215" s="8"/>
      <c r="B215" s="8"/>
      <c r="C215" s="8"/>
      <c r="D215" s="8"/>
      <c r="E215" s="8"/>
      <c r="F215" s="8"/>
    </row>
    <row r="216" spans="1:6" ht="12.75">
      <c r="A216" s="8"/>
      <c r="B216" s="8"/>
      <c r="C216" s="8"/>
      <c r="D216" s="8"/>
      <c r="E216" s="8"/>
      <c r="F216" s="8"/>
    </row>
    <row r="217" spans="1:6" ht="12.75">
      <c r="A217" s="8"/>
      <c r="B217" s="8"/>
      <c r="C217" s="8"/>
      <c r="D217" s="8"/>
      <c r="E217" s="8"/>
      <c r="F217" s="8"/>
    </row>
    <row r="218" spans="1:6" ht="12.75">
      <c r="A218" s="8"/>
      <c r="B218" s="8"/>
      <c r="C218" s="8"/>
      <c r="D218" s="8"/>
      <c r="E218" s="8"/>
      <c r="F218" s="8"/>
    </row>
    <row r="219" spans="1:6" ht="12.75">
      <c r="A219" s="8"/>
      <c r="B219" s="8"/>
      <c r="C219" s="8"/>
      <c r="D219" s="8"/>
      <c r="E219" s="8"/>
      <c r="F219" s="8"/>
    </row>
    <row r="220" spans="1:6" ht="12.75">
      <c r="A220" s="8"/>
      <c r="B220" s="8"/>
      <c r="C220" s="8"/>
      <c r="D220" s="8"/>
      <c r="E220" s="8"/>
      <c r="F220" s="8"/>
    </row>
    <row r="221" spans="1:6" ht="12.75">
      <c r="A221" s="8"/>
      <c r="B221" s="8"/>
      <c r="C221" s="8"/>
      <c r="D221" s="8"/>
      <c r="E221" s="8"/>
      <c r="F221" s="8"/>
    </row>
    <row r="222" spans="1:6" ht="12.75">
      <c r="A222" s="8"/>
      <c r="B222" s="8"/>
      <c r="C222" s="8"/>
      <c r="D222" s="8"/>
      <c r="E222" s="8"/>
      <c r="F222" s="8"/>
    </row>
    <row r="223" spans="1:6" ht="12.75">
      <c r="A223" s="8"/>
      <c r="B223" s="8"/>
      <c r="C223" s="8"/>
      <c r="D223" s="8"/>
      <c r="E223" s="8"/>
      <c r="F223" s="8"/>
    </row>
    <row r="224" spans="1:6" ht="12.75">
      <c r="A224" s="8"/>
      <c r="B224" s="8"/>
      <c r="C224" s="8"/>
      <c r="D224" s="8"/>
      <c r="E224" s="8"/>
      <c r="F224" s="8"/>
    </row>
    <row r="225" spans="1:6" ht="12.75">
      <c r="A225" s="8"/>
      <c r="B225" s="8"/>
      <c r="C225" s="8"/>
      <c r="D225" s="8"/>
      <c r="E225" s="8"/>
      <c r="F225" s="8"/>
    </row>
    <row r="226" spans="1:6" ht="12.75">
      <c r="A226" s="8"/>
      <c r="B226" s="8"/>
      <c r="C226" s="8"/>
      <c r="D226" s="8"/>
      <c r="E226" s="8"/>
      <c r="F226" s="8"/>
    </row>
    <row r="227" spans="1:6" ht="12.75">
      <c r="A227" s="8"/>
      <c r="B227" s="8"/>
      <c r="C227" s="8"/>
      <c r="D227" s="8"/>
      <c r="E227" s="8"/>
      <c r="F227" s="8"/>
    </row>
    <row r="228" spans="1:6" ht="12.75">
      <c r="A228" s="8"/>
      <c r="B228" s="8"/>
      <c r="C228" s="8"/>
      <c r="D228" s="8"/>
      <c r="E228" s="8"/>
      <c r="F228" s="8"/>
    </row>
    <row r="229" spans="1:6" ht="12.75">
      <c r="A229" s="8"/>
      <c r="B229" s="8"/>
      <c r="C229" s="8"/>
      <c r="D229" s="8"/>
      <c r="E229" s="8"/>
      <c r="F229" s="8"/>
    </row>
    <row r="230" spans="1:6" ht="12.75">
      <c r="A230" s="8"/>
      <c r="B230" s="8"/>
      <c r="C230" s="8"/>
      <c r="D230" s="8"/>
      <c r="E230" s="8"/>
      <c r="F230" s="8"/>
    </row>
    <row r="231" spans="1:6" ht="12.75">
      <c r="A231" s="8"/>
      <c r="B231" s="8"/>
      <c r="C231" s="8"/>
      <c r="D231" s="8"/>
      <c r="E231" s="8"/>
      <c r="F231" s="8"/>
    </row>
    <row r="232" spans="1:6" ht="12.75">
      <c r="A232" s="8"/>
      <c r="B232" s="8"/>
      <c r="C232" s="8"/>
      <c r="D232" s="8"/>
      <c r="E232" s="8"/>
      <c r="F232" s="8"/>
    </row>
    <row r="233" spans="1:6" ht="12.75">
      <c r="A233" s="8"/>
      <c r="B233" s="8"/>
      <c r="C233" s="8"/>
      <c r="D233" s="8"/>
      <c r="E233" s="8"/>
      <c r="F233" s="8"/>
    </row>
    <row r="234" spans="1:6" ht="12.75">
      <c r="A234" s="8"/>
      <c r="B234" s="8"/>
      <c r="C234" s="8"/>
      <c r="D234" s="8"/>
      <c r="E234" s="8"/>
      <c r="F234" s="8"/>
    </row>
    <row r="235" spans="1:6" ht="12.75">
      <c r="A235" s="8"/>
      <c r="B235" s="8"/>
      <c r="C235" s="8"/>
      <c r="D235" s="8"/>
      <c r="E235" s="8"/>
      <c r="F235" s="8"/>
    </row>
    <row r="236" spans="1:6" ht="12.75">
      <c r="A236" s="8"/>
      <c r="B236" s="8"/>
      <c r="C236" s="8"/>
      <c r="D236" s="8"/>
      <c r="E236" s="8"/>
      <c r="F236" s="8"/>
    </row>
    <row r="237" spans="1:6" ht="12.75">
      <c r="A237" s="8"/>
      <c r="B237" s="8"/>
      <c r="C237" s="8"/>
      <c r="D237" s="8"/>
      <c r="E237" s="8"/>
      <c r="F237" s="8"/>
    </row>
    <row r="238" spans="1:6" ht="12.75">
      <c r="A238" s="8"/>
      <c r="B238" s="8"/>
      <c r="C238" s="8"/>
      <c r="D238" s="8"/>
      <c r="E238" s="8"/>
      <c r="F238" s="8"/>
    </row>
    <row r="239" spans="1:6" ht="12.75">
      <c r="A239" s="8"/>
      <c r="B239" s="8"/>
      <c r="C239" s="8"/>
      <c r="D239" s="8"/>
      <c r="E239" s="8"/>
      <c r="F239" s="8"/>
    </row>
    <row r="240" spans="1:6" ht="12.75">
      <c r="A240" s="8"/>
      <c r="B240" s="8"/>
      <c r="C240" s="8"/>
      <c r="D240" s="8"/>
      <c r="E240" s="8"/>
      <c r="F240" s="8"/>
    </row>
    <row r="241" spans="1:6" ht="12.75">
      <c r="A241" s="8"/>
      <c r="B241" s="8"/>
      <c r="C241" s="8"/>
      <c r="D241" s="8"/>
      <c r="E241" s="8"/>
      <c r="F241" s="8"/>
    </row>
    <row r="242" spans="1:6" ht="12.75">
      <c r="A242" s="8"/>
      <c r="B242" s="8"/>
      <c r="C242" s="8"/>
      <c r="D242" s="8"/>
      <c r="E242" s="8"/>
      <c r="F242" s="8"/>
    </row>
    <row r="243" spans="1:6" ht="12.75">
      <c r="A243" s="8"/>
      <c r="B243" s="8"/>
      <c r="C243" s="8"/>
      <c r="D243" s="8"/>
      <c r="E243" s="8"/>
      <c r="F243" s="8"/>
    </row>
  </sheetData>
  <mergeCells count="3">
    <mergeCell ref="A1:G1"/>
    <mergeCell ref="A3:A54"/>
    <mergeCell ref="A116:A118"/>
  </mergeCells>
  <printOptions/>
  <pageMargins left="0.75" right="0.75" top="1" bottom="1" header="0.4921259845" footer="0.4921259845"/>
  <pageSetup fitToHeight="3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workbookViewId="0" topLeftCell="A95">
      <selection activeCell="G119" sqref="G119"/>
    </sheetView>
  </sheetViews>
  <sheetFormatPr defaultColWidth="9.140625" defaultRowHeight="12.75"/>
  <cols>
    <col min="1" max="1" width="2.140625" style="2" customWidth="1"/>
    <col min="2" max="2" width="3.8515625" style="2" customWidth="1"/>
    <col min="3" max="3" width="28.57421875" style="2" customWidth="1"/>
    <col min="4" max="4" width="5.57421875" style="2" customWidth="1"/>
    <col min="5" max="5" width="16.28125" style="2" customWidth="1"/>
    <col min="6" max="6" width="6.00390625" style="2" customWidth="1"/>
    <col min="7" max="7" width="15.7109375" style="2" customWidth="1"/>
    <col min="8" max="8" width="5.7109375" style="2" customWidth="1"/>
    <col min="9" max="9" width="16.00390625" style="2" customWidth="1"/>
    <col min="10" max="10" width="5.57421875" style="2" customWidth="1"/>
    <col min="11" max="11" width="14.8515625" style="2" customWidth="1"/>
    <col min="12" max="12" width="5.00390625" style="2" customWidth="1"/>
    <col min="13" max="13" width="15.8515625" style="2" customWidth="1"/>
    <col min="14" max="14" width="4.57421875" style="2" customWidth="1"/>
    <col min="15" max="15" width="15.00390625" style="2" customWidth="1"/>
    <col min="16" max="16" width="5.00390625" style="2" customWidth="1"/>
    <col min="17" max="17" width="15.140625" style="2" customWidth="1"/>
    <col min="18" max="18" width="5.57421875" style="2" customWidth="1"/>
    <col min="19" max="19" width="16.421875" style="2" customWidth="1"/>
    <col min="20" max="20" width="5.28125" style="2" customWidth="1"/>
    <col min="21" max="21" width="16.140625" style="2" customWidth="1"/>
    <col min="22" max="16384" width="9.140625" style="2" customWidth="1"/>
  </cols>
  <sheetData>
    <row r="1" spans="1:21" ht="46.5" customHeight="1">
      <c r="A1" s="231" t="s">
        <v>281</v>
      </c>
      <c r="B1" s="231"/>
      <c r="C1" s="231"/>
      <c r="D1" s="231"/>
      <c r="E1" s="231"/>
      <c r="F1" s="231"/>
      <c r="G1" s="231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 t="s">
        <v>288</v>
      </c>
    </row>
    <row r="2" spans="1:21" ht="68.25" customHeight="1">
      <c r="A2" s="40"/>
      <c r="B2" s="41"/>
      <c r="C2" s="175" t="s">
        <v>4</v>
      </c>
      <c r="D2" s="176"/>
      <c r="E2" s="177" t="s">
        <v>16</v>
      </c>
      <c r="F2" s="178"/>
      <c r="G2" s="177" t="s">
        <v>17</v>
      </c>
      <c r="H2" s="178"/>
      <c r="I2" s="177" t="s">
        <v>282</v>
      </c>
      <c r="J2" s="178"/>
      <c r="K2" s="177" t="s">
        <v>19</v>
      </c>
      <c r="L2" s="178"/>
      <c r="M2" s="177" t="s">
        <v>20</v>
      </c>
      <c r="N2" s="178"/>
      <c r="O2" s="177" t="s">
        <v>21</v>
      </c>
      <c r="P2" s="178"/>
      <c r="Q2" s="177" t="s">
        <v>64</v>
      </c>
      <c r="R2" s="178"/>
      <c r="S2" s="177" t="s">
        <v>283</v>
      </c>
      <c r="T2" s="178"/>
      <c r="U2" s="177" t="s">
        <v>5</v>
      </c>
    </row>
    <row r="3" spans="1:21" ht="13.5" customHeight="1">
      <c r="A3" s="239"/>
      <c r="B3" s="42"/>
      <c r="C3" s="36"/>
      <c r="D3" s="37" t="s">
        <v>279</v>
      </c>
      <c r="E3" s="38" t="s">
        <v>280</v>
      </c>
      <c r="F3" s="39" t="s">
        <v>279</v>
      </c>
      <c r="G3" s="38" t="s">
        <v>280</v>
      </c>
      <c r="H3" s="39" t="s">
        <v>279</v>
      </c>
      <c r="I3" s="38" t="s">
        <v>280</v>
      </c>
      <c r="J3" s="39" t="s">
        <v>279</v>
      </c>
      <c r="K3" s="38" t="s">
        <v>280</v>
      </c>
      <c r="L3" s="39" t="s">
        <v>279</v>
      </c>
      <c r="M3" s="38" t="s">
        <v>280</v>
      </c>
      <c r="N3" s="39" t="s">
        <v>279</v>
      </c>
      <c r="O3" s="38" t="s">
        <v>280</v>
      </c>
      <c r="P3" s="39" t="s">
        <v>279</v>
      </c>
      <c r="Q3" s="38" t="s">
        <v>280</v>
      </c>
      <c r="R3" s="39" t="s">
        <v>279</v>
      </c>
      <c r="S3" s="38" t="s">
        <v>280</v>
      </c>
      <c r="T3" s="39" t="s">
        <v>279</v>
      </c>
      <c r="U3" s="38" t="s">
        <v>280</v>
      </c>
    </row>
    <row r="4" spans="1:22" ht="13.5" customHeight="1">
      <c r="A4" s="240"/>
      <c r="B4" s="43">
        <v>1</v>
      </c>
      <c r="C4" s="180" t="s">
        <v>40</v>
      </c>
      <c r="D4" s="181"/>
      <c r="E4" s="182"/>
      <c r="F4" s="181"/>
      <c r="G4" s="182"/>
      <c r="H4" s="181"/>
      <c r="I4" s="182"/>
      <c r="J4" s="181"/>
      <c r="K4" s="182"/>
      <c r="L4" s="181">
        <v>1</v>
      </c>
      <c r="M4" s="182">
        <v>12377</v>
      </c>
      <c r="N4" s="181"/>
      <c r="O4" s="182"/>
      <c r="P4" s="181"/>
      <c r="Q4" s="182"/>
      <c r="R4" s="181"/>
      <c r="S4" s="182"/>
      <c r="T4" s="181"/>
      <c r="U4" s="182"/>
      <c r="V4" s="211"/>
    </row>
    <row r="5" spans="1:22" ht="13.5" customHeight="1">
      <c r="A5" s="240"/>
      <c r="B5" s="43">
        <v>2</v>
      </c>
      <c r="C5" s="183" t="s">
        <v>2</v>
      </c>
      <c r="D5" s="181"/>
      <c r="E5" s="182"/>
      <c r="F5" s="181"/>
      <c r="G5" s="182"/>
      <c r="H5" s="181"/>
      <c r="I5" s="182"/>
      <c r="J5" s="181"/>
      <c r="K5" s="182"/>
      <c r="L5" s="181"/>
      <c r="M5" s="182"/>
      <c r="N5" s="181"/>
      <c r="O5" s="182"/>
      <c r="P5" s="181"/>
      <c r="Q5" s="182"/>
      <c r="R5" s="181">
        <v>1</v>
      </c>
      <c r="S5" s="182">
        <v>319003.67</v>
      </c>
      <c r="T5" s="181">
        <v>1</v>
      </c>
      <c r="U5" s="182">
        <v>319003.67</v>
      </c>
      <c r="V5" s="211"/>
    </row>
    <row r="6" spans="1:22" ht="12.75">
      <c r="A6" s="240"/>
      <c r="B6" s="43">
        <v>3</v>
      </c>
      <c r="C6" s="183" t="s">
        <v>163</v>
      </c>
      <c r="D6" s="181"/>
      <c r="E6" s="182"/>
      <c r="F6" s="181"/>
      <c r="G6" s="182"/>
      <c r="H6" s="181"/>
      <c r="I6" s="182"/>
      <c r="J6" s="181"/>
      <c r="K6" s="182"/>
      <c r="L6" s="181"/>
      <c r="M6" s="182"/>
      <c r="N6" s="181"/>
      <c r="O6" s="182"/>
      <c r="P6" s="181"/>
      <c r="Q6" s="182"/>
      <c r="R6" s="181">
        <v>2</v>
      </c>
      <c r="S6" s="182">
        <v>1555</v>
      </c>
      <c r="T6" s="181"/>
      <c r="U6" s="182"/>
      <c r="V6" s="211"/>
    </row>
    <row r="7" spans="1:22" ht="12.75">
      <c r="A7" s="240"/>
      <c r="B7" s="43">
        <v>4</v>
      </c>
      <c r="C7" s="183" t="s">
        <v>59</v>
      </c>
      <c r="D7" s="181"/>
      <c r="E7" s="182"/>
      <c r="F7" s="181"/>
      <c r="G7" s="182"/>
      <c r="H7" s="181"/>
      <c r="I7" s="182"/>
      <c r="J7" s="181"/>
      <c r="K7" s="182"/>
      <c r="L7" s="181">
        <v>6</v>
      </c>
      <c r="M7" s="182">
        <v>14010</v>
      </c>
      <c r="N7" s="181"/>
      <c r="O7" s="182"/>
      <c r="P7" s="181"/>
      <c r="Q7" s="182"/>
      <c r="R7" s="181"/>
      <c r="S7" s="182"/>
      <c r="T7" s="181"/>
      <c r="U7" s="182"/>
      <c r="V7" s="211"/>
    </row>
    <row r="8" spans="1:22" ht="12.75">
      <c r="A8" s="240"/>
      <c r="B8" s="43">
        <v>5</v>
      </c>
      <c r="C8" s="174" t="s">
        <v>164</v>
      </c>
      <c r="D8" s="181"/>
      <c r="E8" s="182"/>
      <c r="F8" s="181"/>
      <c r="G8" s="182"/>
      <c r="H8" s="181"/>
      <c r="I8" s="182"/>
      <c r="J8" s="181"/>
      <c r="K8" s="182"/>
      <c r="L8" s="181"/>
      <c r="M8" s="182"/>
      <c r="N8" s="181"/>
      <c r="O8" s="182"/>
      <c r="P8" s="181"/>
      <c r="Q8" s="182"/>
      <c r="R8" s="181">
        <v>2</v>
      </c>
      <c r="S8" s="182">
        <v>15370</v>
      </c>
      <c r="T8" s="181"/>
      <c r="U8" s="182"/>
      <c r="V8" s="211"/>
    </row>
    <row r="9" spans="1:22" ht="12.75">
      <c r="A9" s="240"/>
      <c r="B9" s="43">
        <v>6</v>
      </c>
      <c r="C9" s="183" t="s">
        <v>43</v>
      </c>
      <c r="D9" s="181"/>
      <c r="E9" s="182"/>
      <c r="F9" s="181"/>
      <c r="G9" s="182"/>
      <c r="H9" s="181"/>
      <c r="I9" s="182"/>
      <c r="J9" s="181"/>
      <c r="K9" s="182"/>
      <c r="L9" s="181"/>
      <c r="M9" s="182"/>
      <c r="N9" s="181"/>
      <c r="O9" s="182"/>
      <c r="P9" s="181"/>
      <c r="Q9" s="182"/>
      <c r="R9" s="181"/>
      <c r="S9" s="182"/>
      <c r="T9" s="181"/>
      <c r="U9" s="182"/>
      <c r="V9" s="211"/>
    </row>
    <row r="10" spans="1:22" ht="12.75">
      <c r="A10" s="240"/>
      <c r="B10" s="43">
        <v>7</v>
      </c>
      <c r="C10" s="183" t="s">
        <v>34</v>
      </c>
      <c r="D10" s="181"/>
      <c r="E10" s="182"/>
      <c r="F10" s="181"/>
      <c r="G10" s="182"/>
      <c r="H10" s="181"/>
      <c r="I10" s="182"/>
      <c r="J10" s="181"/>
      <c r="K10" s="182"/>
      <c r="L10" s="181">
        <v>1</v>
      </c>
      <c r="M10" s="182">
        <v>70043</v>
      </c>
      <c r="N10" s="181"/>
      <c r="O10" s="182"/>
      <c r="P10" s="181"/>
      <c r="Q10" s="182"/>
      <c r="R10" s="181"/>
      <c r="S10" s="182"/>
      <c r="T10" s="181"/>
      <c r="U10" s="182"/>
      <c r="V10" s="211"/>
    </row>
    <row r="11" spans="1:22" ht="13.5" customHeight="1">
      <c r="A11" s="240"/>
      <c r="B11" s="43">
        <v>8</v>
      </c>
      <c r="C11" s="183" t="s">
        <v>3</v>
      </c>
      <c r="D11" s="181">
        <v>4</v>
      </c>
      <c r="E11" s="182">
        <v>2537.14</v>
      </c>
      <c r="F11" s="181"/>
      <c r="G11" s="182"/>
      <c r="H11" s="181"/>
      <c r="I11" s="182"/>
      <c r="J11" s="181"/>
      <c r="K11" s="182"/>
      <c r="L11" s="181">
        <v>25</v>
      </c>
      <c r="M11" s="182">
        <v>7010.24</v>
      </c>
      <c r="N11" s="181"/>
      <c r="O11" s="182"/>
      <c r="P11" s="181"/>
      <c r="Q11" s="182"/>
      <c r="R11" s="181"/>
      <c r="S11" s="182"/>
      <c r="T11" s="181"/>
      <c r="U11" s="182"/>
      <c r="V11" s="211"/>
    </row>
    <row r="12" spans="1:22" ht="12.75">
      <c r="A12" s="240"/>
      <c r="B12" s="45">
        <v>9</v>
      </c>
      <c r="C12" s="180" t="s">
        <v>50</v>
      </c>
      <c r="D12" s="184"/>
      <c r="E12" s="185"/>
      <c r="F12" s="184"/>
      <c r="G12" s="185"/>
      <c r="H12" s="184"/>
      <c r="I12" s="185"/>
      <c r="J12" s="184"/>
      <c r="K12" s="185"/>
      <c r="L12" s="184">
        <v>2</v>
      </c>
      <c r="M12" s="185">
        <v>319000</v>
      </c>
      <c r="N12" s="184"/>
      <c r="O12" s="185"/>
      <c r="P12" s="184"/>
      <c r="Q12" s="185"/>
      <c r="R12" s="184"/>
      <c r="S12" s="185"/>
      <c r="T12" s="184">
        <v>2</v>
      </c>
      <c r="U12" s="185">
        <v>580000</v>
      </c>
      <c r="V12" s="211"/>
    </row>
    <row r="13" spans="1:22" ht="25.5">
      <c r="A13" s="240"/>
      <c r="B13" s="43">
        <v>10</v>
      </c>
      <c r="C13" s="183" t="s">
        <v>28</v>
      </c>
      <c r="D13" s="181">
        <v>6</v>
      </c>
      <c r="E13" s="182">
        <v>683.04</v>
      </c>
      <c r="F13" s="181"/>
      <c r="G13" s="182"/>
      <c r="H13" s="181"/>
      <c r="I13" s="182"/>
      <c r="J13" s="181"/>
      <c r="K13" s="182"/>
      <c r="L13" s="181"/>
      <c r="M13" s="182"/>
      <c r="N13" s="181"/>
      <c r="O13" s="182"/>
      <c r="P13" s="181"/>
      <c r="Q13" s="182"/>
      <c r="R13" s="181"/>
      <c r="S13" s="182"/>
      <c r="T13" s="181">
        <v>12</v>
      </c>
      <c r="U13" s="182">
        <v>4422</v>
      </c>
      <c r="V13" s="211"/>
    </row>
    <row r="14" spans="1:22" ht="12.75">
      <c r="A14" s="240"/>
      <c r="B14" s="43">
        <v>11</v>
      </c>
      <c r="C14" s="183" t="s">
        <v>44</v>
      </c>
      <c r="D14" s="181"/>
      <c r="E14" s="182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181"/>
      <c r="Q14" s="182"/>
      <c r="R14" s="181"/>
      <c r="S14" s="182"/>
      <c r="T14" s="181"/>
      <c r="U14" s="182"/>
      <c r="V14" s="211"/>
    </row>
    <row r="15" spans="1:22" ht="12.75">
      <c r="A15" s="240"/>
      <c r="B15" s="43">
        <v>12</v>
      </c>
      <c r="C15" s="183" t="s">
        <v>141</v>
      </c>
      <c r="D15" s="181">
        <v>3</v>
      </c>
      <c r="E15" s="182">
        <v>550</v>
      </c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181"/>
      <c r="Q15" s="182"/>
      <c r="R15" s="181"/>
      <c r="S15" s="182"/>
      <c r="T15" s="181"/>
      <c r="U15" s="182"/>
      <c r="V15" s="211"/>
    </row>
    <row r="16" spans="1:22" ht="12.75">
      <c r="A16" s="240"/>
      <c r="B16" s="44">
        <v>13</v>
      </c>
      <c r="C16" s="186" t="s">
        <v>142</v>
      </c>
      <c r="D16" s="187"/>
      <c r="E16" s="188"/>
      <c r="F16" s="187"/>
      <c r="G16" s="188"/>
      <c r="H16" s="187"/>
      <c r="I16" s="188"/>
      <c r="J16" s="187">
        <v>3</v>
      </c>
      <c r="K16" s="188">
        <v>1390225</v>
      </c>
      <c r="L16" s="187">
        <v>3</v>
      </c>
      <c r="M16" s="188">
        <v>37908</v>
      </c>
      <c r="N16" s="187"/>
      <c r="O16" s="188"/>
      <c r="P16" s="187"/>
      <c r="Q16" s="188"/>
      <c r="R16" s="187"/>
      <c r="S16" s="188"/>
      <c r="T16" s="187"/>
      <c r="U16" s="188"/>
      <c r="V16" s="211"/>
    </row>
    <row r="17" spans="1:22" ht="12.75">
      <c r="A17" s="240"/>
      <c r="B17" s="43">
        <v>14</v>
      </c>
      <c r="C17" s="145" t="s">
        <v>36</v>
      </c>
      <c r="D17" s="181"/>
      <c r="E17" s="182"/>
      <c r="F17" s="181"/>
      <c r="G17" s="182"/>
      <c r="H17" s="181"/>
      <c r="I17" s="182"/>
      <c r="J17" s="181">
        <v>1</v>
      </c>
      <c r="K17" s="182">
        <v>4116.75</v>
      </c>
      <c r="L17" s="181"/>
      <c r="M17" s="182"/>
      <c r="N17" s="181"/>
      <c r="O17" s="182"/>
      <c r="P17" s="181">
        <v>1</v>
      </c>
      <c r="Q17" s="182">
        <v>346.74</v>
      </c>
      <c r="R17" s="181">
        <v>18</v>
      </c>
      <c r="S17" s="182">
        <v>2602.7</v>
      </c>
      <c r="T17" s="181"/>
      <c r="U17" s="182"/>
      <c r="V17" s="211"/>
    </row>
    <row r="18" spans="1:22" ht="25.5">
      <c r="A18" s="240"/>
      <c r="B18" s="45">
        <v>15</v>
      </c>
      <c r="C18" s="180" t="s">
        <v>169</v>
      </c>
      <c r="D18" s="184">
        <v>6</v>
      </c>
      <c r="E18" s="185">
        <v>4920</v>
      </c>
      <c r="F18" s="184"/>
      <c r="G18" s="185"/>
      <c r="H18" s="184"/>
      <c r="I18" s="185"/>
      <c r="J18" s="184"/>
      <c r="K18" s="185"/>
      <c r="L18" s="184"/>
      <c r="M18" s="185"/>
      <c r="N18" s="184"/>
      <c r="O18" s="185"/>
      <c r="P18" s="184"/>
      <c r="Q18" s="185"/>
      <c r="R18" s="184"/>
      <c r="S18" s="185"/>
      <c r="T18" s="184"/>
      <c r="U18" s="185"/>
      <c r="V18" s="211"/>
    </row>
    <row r="19" spans="1:22" ht="25.5">
      <c r="A19" s="240"/>
      <c r="B19" s="43">
        <v>16</v>
      </c>
      <c r="C19" s="183" t="s">
        <v>31</v>
      </c>
      <c r="D19" s="181"/>
      <c r="E19" s="182"/>
      <c r="F19" s="181"/>
      <c r="G19" s="182"/>
      <c r="H19" s="181">
        <v>1</v>
      </c>
      <c r="I19" s="182">
        <v>268</v>
      </c>
      <c r="J19" s="181"/>
      <c r="K19" s="182"/>
      <c r="L19" s="181"/>
      <c r="M19" s="182"/>
      <c r="N19" s="181"/>
      <c r="O19" s="182"/>
      <c r="P19" s="181">
        <v>4</v>
      </c>
      <c r="Q19" s="182">
        <v>1079</v>
      </c>
      <c r="R19" s="181"/>
      <c r="S19" s="182"/>
      <c r="T19" s="181"/>
      <c r="U19" s="182"/>
      <c r="V19" s="211"/>
    </row>
    <row r="20" spans="1:22" ht="25.5">
      <c r="A20" s="240"/>
      <c r="B20" s="43">
        <v>17</v>
      </c>
      <c r="C20" s="145" t="s">
        <v>38</v>
      </c>
      <c r="D20" s="181"/>
      <c r="E20" s="182"/>
      <c r="F20" s="181"/>
      <c r="G20" s="182"/>
      <c r="H20" s="181"/>
      <c r="I20" s="182"/>
      <c r="J20" s="181"/>
      <c r="K20" s="182"/>
      <c r="L20" s="181"/>
      <c r="M20" s="182"/>
      <c r="N20" s="181"/>
      <c r="O20" s="182"/>
      <c r="P20" s="181"/>
      <c r="Q20" s="182"/>
      <c r="R20" s="181"/>
      <c r="S20" s="182"/>
      <c r="T20" s="181">
        <v>2</v>
      </c>
      <c r="U20" s="182">
        <v>7230</v>
      </c>
      <c r="V20" s="211"/>
    </row>
    <row r="21" spans="1:22" ht="25.5">
      <c r="A21" s="240"/>
      <c r="B21" s="43">
        <v>18</v>
      </c>
      <c r="C21" s="145" t="s">
        <v>57</v>
      </c>
      <c r="D21" s="181"/>
      <c r="E21" s="182"/>
      <c r="F21" s="181"/>
      <c r="G21" s="182"/>
      <c r="H21" s="181"/>
      <c r="I21" s="182"/>
      <c r="J21" s="181"/>
      <c r="K21" s="182"/>
      <c r="L21" s="181"/>
      <c r="M21" s="182"/>
      <c r="N21" s="181"/>
      <c r="O21" s="182"/>
      <c r="P21" s="181"/>
      <c r="Q21" s="182"/>
      <c r="R21" s="181"/>
      <c r="S21" s="182"/>
      <c r="T21" s="181"/>
      <c r="U21" s="182"/>
      <c r="V21" s="211"/>
    </row>
    <row r="22" spans="1:22" ht="12.75">
      <c r="A22" s="240"/>
      <c r="B22" s="44">
        <v>19</v>
      </c>
      <c r="C22" s="186" t="s">
        <v>23</v>
      </c>
      <c r="D22" s="187"/>
      <c r="E22" s="188"/>
      <c r="F22" s="187"/>
      <c r="G22" s="188"/>
      <c r="H22" s="187"/>
      <c r="I22" s="188"/>
      <c r="J22" s="187"/>
      <c r="K22" s="188"/>
      <c r="L22" s="187"/>
      <c r="M22" s="188"/>
      <c r="N22" s="187"/>
      <c r="O22" s="188"/>
      <c r="P22" s="187"/>
      <c r="Q22" s="188"/>
      <c r="R22" s="187"/>
      <c r="S22" s="188"/>
      <c r="T22" s="187"/>
      <c r="U22" s="188"/>
      <c r="V22" s="211"/>
    </row>
    <row r="23" spans="1:22" ht="12.75">
      <c r="A23" s="240"/>
      <c r="B23" s="43">
        <v>20</v>
      </c>
      <c r="C23" s="145" t="s">
        <v>1</v>
      </c>
      <c r="D23" s="181"/>
      <c r="E23" s="182"/>
      <c r="F23" s="181"/>
      <c r="G23" s="182"/>
      <c r="H23" s="181"/>
      <c r="I23" s="182"/>
      <c r="J23" s="181"/>
      <c r="K23" s="182"/>
      <c r="L23" s="181"/>
      <c r="M23" s="182"/>
      <c r="N23" s="181"/>
      <c r="O23" s="182"/>
      <c r="P23" s="181"/>
      <c r="Q23" s="182"/>
      <c r="R23" s="181"/>
      <c r="S23" s="182"/>
      <c r="T23" s="181"/>
      <c r="U23" s="182"/>
      <c r="V23" s="211"/>
    </row>
    <row r="24" spans="1:22" ht="25.5">
      <c r="A24" s="240"/>
      <c r="B24" s="45">
        <v>21</v>
      </c>
      <c r="C24" s="180" t="s">
        <v>174</v>
      </c>
      <c r="D24" s="184"/>
      <c r="E24" s="185"/>
      <c r="F24" s="184"/>
      <c r="G24" s="185"/>
      <c r="H24" s="184"/>
      <c r="I24" s="185"/>
      <c r="J24" s="184"/>
      <c r="K24" s="185"/>
      <c r="L24" s="184"/>
      <c r="M24" s="185"/>
      <c r="N24" s="184"/>
      <c r="O24" s="185"/>
      <c r="P24" s="184">
        <v>1</v>
      </c>
      <c r="Q24" s="185">
        <v>19286.33</v>
      </c>
      <c r="R24" s="184"/>
      <c r="S24" s="185"/>
      <c r="T24" s="184"/>
      <c r="U24" s="185"/>
      <c r="V24" s="211"/>
    </row>
    <row r="25" spans="1:22" ht="25.5">
      <c r="A25" s="240"/>
      <c r="B25" s="43">
        <v>22</v>
      </c>
      <c r="C25" s="183" t="s">
        <v>30</v>
      </c>
      <c r="D25" s="181"/>
      <c r="E25" s="182"/>
      <c r="F25" s="181"/>
      <c r="G25" s="182"/>
      <c r="H25" s="181"/>
      <c r="I25" s="182"/>
      <c r="J25" s="181"/>
      <c r="K25" s="182"/>
      <c r="L25" s="181"/>
      <c r="M25" s="182"/>
      <c r="N25" s="181"/>
      <c r="O25" s="182"/>
      <c r="P25" s="181"/>
      <c r="Q25" s="182"/>
      <c r="R25" s="181"/>
      <c r="S25" s="182"/>
      <c r="T25" s="181"/>
      <c r="U25" s="182"/>
      <c r="V25" s="211"/>
    </row>
    <row r="26" spans="1:22" ht="12.75">
      <c r="A26" s="240"/>
      <c r="B26" s="43">
        <v>23</v>
      </c>
      <c r="C26" s="183" t="s">
        <v>37</v>
      </c>
      <c r="D26" s="181"/>
      <c r="E26" s="182"/>
      <c r="F26" s="181"/>
      <c r="G26" s="182"/>
      <c r="H26" s="181"/>
      <c r="I26" s="182"/>
      <c r="J26" s="181"/>
      <c r="K26" s="182"/>
      <c r="L26" s="181"/>
      <c r="M26" s="182"/>
      <c r="N26" s="181"/>
      <c r="O26" s="182"/>
      <c r="P26" s="181"/>
      <c r="Q26" s="182"/>
      <c r="R26" s="181">
        <v>4</v>
      </c>
      <c r="S26" s="182">
        <v>1572</v>
      </c>
      <c r="T26" s="181"/>
      <c r="U26" s="182"/>
      <c r="V26" s="211"/>
    </row>
    <row r="27" spans="1:22" ht="25.5">
      <c r="A27" s="240"/>
      <c r="B27" s="43">
        <v>24</v>
      </c>
      <c r="C27" s="183" t="s">
        <v>52</v>
      </c>
      <c r="D27" s="181"/>
      <c r="E27" s="182"/>
      <c r="F27" s="181"/>
      <c r="G27" s="182"/>
      <c r="H27" s="181">
        <v>1</v>
      </c>
      <c r="I27" s="182">
        <v>17561</v>
      </c>
      <c r="J27" s="181"/>
      <c r="K27" s="182"/>
      <c r="L27" s="181">
        <v>18</v>
      </c>
      <c r="M27" s="182">
        <v>49268</v>
      </c>
      <c r="N27" s="181"/>
      <c r="O27" s="182"/>
      <c r="P27" s="181"/>
      <c r="Q27" s="182"/>
      <c r="R27" s="181">
        <v>3</v>
      </c>
      <c r="S27" s="182">
        <v>5817</v>
      </c>
      <c r="T27" s="181"/>
      <c r="U27" s="182"/>
      <c r="V27" s="211"/>
    </row>
    <row r="28" spans="1:22" ht="12.75">
      <c r="A28" s="240"/>
      <c r="B28" s="43">
        <v>25</v>
      </c>
      <c r="C28" s="145" t="s">
        <v>54</v>
      </c>
      <c r="D28" s="181"/>
      <c r="E28" s="182"/>
      <c r="F28" s="181"/>
      <c r="G28" s="182"/>
      <c r="H28" s="181"/>
      <c r="I28" s="182"/>
      <c r="J28" s="181"/>
      <c r="K28" s="182"/>
      <c r="L28" s="181"/>
      <c r="M28" s="182"/>
      <c r="N28" s="181">
        <v>7</v>
      </c>
      <c r="O28" s="182">
        <v>4137412.5</v>
      </c>
      <c r="P28" s="181"/>
      <c r="Q28" s="182"/>
      <c r="R28" s="181"/>
      <c r="S28" s="182"/>
      <c r="T28" s="181">
        <v>1</v>
      </c>
      <c r="U28" s="182">
        <v>1848229.28</v>
      </c>
      <c r="V28" s="211"/>
    </row>
    <row r="29" spans="1:22" ht="12.75">
      <c r="A29" s="240"/>
      <c r="B29" s="43">
        <v>26</v>
      </c>
      <c r="C29" s="180" t="s">
        <v>26</v>
      </c>
      <c r="D29" s="184"/>
      <c r="E29" s="185"/>
      <c r="F29" s="184"/>
      <c r="G29" s="185"/>
      <c r="H29" s="184"/>
      <c r="I29" s="185"/>
      <c r="J29" s="184"/>
      <c r="K29" s="185"/>
      <c r="L29" s="184"/>
      <c r="M29" s="185"/>
      <c r="N29" s="184"/>
      <c r="O29" s="185"/>
      <c r="P29" s="184"/>
      <c r="Q29" s="185"/>
      <c r="R29" s="184"/>
      <c r="S29" s="185"/>
      <c r="T29" s="184"/>
      <c r="U29" s="185"/>
      <c r="V29" s="211"/>
    </row>
    <row r="30" spans="1:22" ht="12.75">
      <c r="A30" s="240"/>
      <c r="B30" s="43">
        <v>27</v>
      </c>
      <c r="C30" s="183" t="s">
        <v>29</v>
      </c>
      <c r="D30" s="181">
        <v>1</v>
      </c>
      <c r="E30" s="182">
        <v>940.66</v>
      </c>
      <c r="F30" s="181"/>
      <c r="G30" s="189"/>
      <c r="H30" s="181"/>
      <c r="I30" s="189"/>
      <c r="J30" s="181"/>
      <c r="K30" s="189"/>
      <c r="L30" s="181"/>
      <c r="M30" s="189"/>
      <c r="N30" s="181"/>
      <c r="O30" s="189"/>
      <c r="P30" s="181"/>
      <c r="Q30" s="189"/>
      <c r="R30" s="181"/>
      <c r="S30" s="189"/>
      <c r="T30" s="181"/>
      <c r="U30" s="189"/>
      <c r="V30" s="211"/>
    </row>
    <row r="31" spans="1:22" ht="25.5">
      <c r="A31" s="240"/>
      <c r="B31" s="43">
        <v>28</v>
      </c>
      <c r="C31" s="183" t="s">
        <v>41</v>
      </c>
      <c r="D31" s="181"/>
      <c r="E31" s="182"/>
      <c r="F31" s="181"/>
      <c r="G31" s="182"/>
      <c r="H31" s="181"/>
      <c r="I31" s="182"/>
      <c r="J31" s="181">
        <v>1</v>
      </c>
      <c r="K31" s="182">
        <v>44800</v>
      </c>
      <c r="L31" s="181"/>
      <c r="M31" s="182"/>
      <c r="N31" s="181"/>
      <c r="O31" s="182"/>
      <c r="P31" s="181"/>
      <c r="Q31" s="182"/>
      <c r="R31" s="181"/>
      <c r="S31" s="182"/>
      <c r="T31" s="181"/>
      <c r="U31" s="182"/>
      <c r="V31" s="211"/>
    </row>
    <row r="32" spans="1:22" ht="25.5">
      <c r="A32" s="240"/>
      <c r="B32" s="43">
        <v>29</v>
      </c>
      <c r="C32" s="183" t="s">
        <v>53</v>
      </c>
      <c r="D32" s="181"/>
      <c r="E32" s="182"/>
      <c r="F32" s="181"/>
      <c r="G32" s="182"/>
      <c r="H32" s="181"/>
      <c r="I32" s="182"/>
      <c r="J32" s="181"/>
      <c r="K32" s="182"/>
      <c r="L32" s="181"/>
      <c r="M32" s="182"/>
      <c r="N32" s="181"/>
      <c r="O32" s="182"/>
      <c r="P32" s="181"/>
      <c r="Q32" s="182"/>
      <c r="R32" s="181"/>
      <c r="S32" s="182"/>
      <c r="T32" s="181"/>
      <c r="U32" s="182"/>
      <c r="V32" s="211"/>
    </row>
    <row r="33" spans="1:22" ht="25.5">
      <c r="A33" s="240"/>
      <c r="B33" s="43">
        <v>30</v>
      </c>
      <c r="C33" s="183" t="s">
        <v>158</v>
      </c>
      <c r="D33" s="181">
        <v>2</v>
      </c>
      <c r="E33" s="182">
        <v>410</v>
      </c>
      <c r="F33" s="181"/>
      <c r="G33" s="182"/>
      <c r="H33" s="181"/>
      <c r="I33" s="182"/>
      <c r="J33" s="181"/>
      <c r="K33" s="182"/>
      <c r="L33" s="181">
        <v>1</v>
      </c>
      <c r="M33" s="182">
        <v>250</v>
      </c>
      <c r="N33" s="181"/>
      <c r="O33" s="182"/>
      <c r="P33" s="181"/>
      <c r="Q33" s="182"/>
      <c r="R33" s="181"/>
      <c r="S33" s="182"/>
      <c r="T33" s="181"/>
      <c r="U33" s="182"/>
      <c r="V33" s="211"/>
    </row>
    <row r="34" spans="1:22" ht="25.5">
      <c r="A34" s="240"/>
      <c r="B34" s="44">
        <v>31</v>
      </c>
      <c r="C34" s="186" t="s">
        <v>56</v>
      </c>
      <c r="D34" s="187">
        <v>3</v>
      </c>
      <c r="E34" s="188">
        <v>5109</v>
      </c>
      <c r="F34" s="187"/>
      <c r="G34" s="188"/>
      <c r="H34" s="187"/>
      <c r="I34" s="188"/>
      <c r="J34" s="187"/>
      <c r="K34" s="188"/>
      <c r="L34" s="187"/>
      <c r="M34" s="188"/>
      <c r="N34" s="187"/>
      <c r="O34" s="188"/>
      <c r="P34" s="187"/>
      <c r="Q34" s="188"/>
      <c r="R34" s="187"/>
      <c r="S34" s="188"/>
      <c r="T34" s="187"/>
      <c r="U34" s="188"/>
      <c r="V34" s="211"/>
    </row>
    <row r="35" spans="1:22" ht="12.75">
      <c r="A35" s="240"/>
      <c r="B35" s="43">
        <v>32</v>
      </c>
      <c r="C35" s="145" t="s">
        <v>49</v>
      </c>
      <c r="D35" s="181"/>
      <c r="E35" s="182"/>
      <c r="F35" s="181">
        <v>1</v>
      </c>
      <c r="G35" s="182">
        <v>32000</v>
      </c>
      <c r="H35" s="181"/>
      <c r="I35" s="182"/>
      <c r="J35" s="181"/>
      <c r="K35" s="182"/>
      <c r="L35" s="181"/>
      <c r="M35" s="182"/>
      <c r="N35" s="181"/>
      <c r="O35" s="182"/>
      <c r="P35" s="181"/>
      <c r="Q35" s="182"/>
      <c r="R35" s="181">
        <v>1</v>
      </c>
      <c r="S35" s="182">
        <v>600</v>
      </c>
      <c r="T35" s="181"/>
      <c r="U35" s="182"/>
      <c r="V35" s="211"/>
    </row>
    <row r="36" spans="1:22" ht="25.5">
      <c r="A36" s="240"/>
      <c r="B36" s="45">
        <v>33</v>
      </c>
      <c r="C36" s="180" t="s">
        <v>51</v>
      </c>
      <c r="D36" s="184"/>
      <c r="E36" s="185"/>
      <c r="F36" s="184"/>
      <c r="G36" s="185"/>
      <c r="H36" s="184"/>
      <c r="I36" s="185"/>
      <c r="J36" s="184"/>
      <c r="K36" s="185"/>
      <c r="L36" s="184"/>
      <c r="M36" s="185"/>
      <c r="N36" s="184"/>
      <c r="O36" s="185"/>
      <c r="P36" s="184"/>
      <c r="Q36" s="185"/>
      <c r="R36" s="184"/>
      <c r="S36" s="185"/>
      <c r="T36" s="184"/>
      <c r="U36" s="185"/>
      <c r="V36" s="211"/>
    </row>
    <row r="37" spans="1:22" ht="25.5">
      <c r="A37" s="240"/>
      <c r="B37" s="43">
        <v>34</v>
      </c>
      <c r="C37" s="183" t="s">
        <v>177</v>
      </c>
      <c r="D37" s="181"/>
      <c r="E37" s="182"/>
      <c r="F37" s="181"/>
      <c r="G37" s="182"/>
      <c r="H37" s="181"/>
      <c r="I37" s="182"/>
      <c r="J37" s="181"/>
      <c r="K37" s="182"/>
      <c r="L37" s="181"/>
      <c r="M37" s="182"/>
      <c r="N37" s="181"/>
      <c r="O37" s="182"/>
      <c r="P37" s="181"/>
      <c r="Q37" s="182"/>
      <c r="R37" s="181"/>
      <c r="S37" s="182"/>
      <c r="T37" s="181">
        <v>6</v>
      </c>
      <c r="U37" s="182">
        <v>2296697.5</v>
      </c>
      <c r="V37" s="211"/>
    </row>
    <row r="38" spans="1:22" ht="25.5">
      <c r="A38" s="240"/>
      <c r="B38" s="43">
        <v>35</v>
      </c>
      <c r="C38" s="183" t="s">
        <v>178</v>
      </c>
      <c r="D38" s="181"/>
      <c r="E38" s="182"/>
      <c r="F38" s="181"/>
      <c r="G38" s="182"/>
      <c r="H38" s="181"/>
      <c r="I38" s="182"/>
      <c r="J38" s="181"/>
      <c r="K38" s="182"/>
      <c r="L38" s="181">
        <v>1</v>
      </c>
      <c r="M38" s="182">
        <v>78889.3</v>
      </c>
      <c r="N38" s="181"/>
      <c r="O38" s="182"/>
      <c r="P38" s="181"/>
      <c r="Q38" s="182"/>
      <c r="R38" s="181"/>
      <c r="S38" s="182"/>
      <c r="T38" s="181"/>
      <c r="U38" s="182"/>
      <c r="V38" s="211"/>
    </row>
    <row r="39" spans="1:22" ht="12.75">
      <c r="A39" s="240"/>
      <c r="B39" s="43">
        <v>36</v>
      </c>
      <c r="C39" s="183" t="s">
        <v>180</v>
      </c>
      <c r="D39" s="181">
        <v>22</v>
      </c>
      <c r="E39" s="182">
        <v>17660</v>
      </c>
      <c r="F39" s="181"/>
      <c r="G39" s="182"/>
      <c r="H39" s="181"/>
      <c r="I39" s="182"/>
      <c r="J39" s="181">
        <v>75</v>
      </c>
      <c r="K39" s="182">
        <v>30873</v>
      </c>
      <c r="L39" s="181">
        <v>33</v>
      </c>
      <c r="M39" s="182">
        <v>62453</v>
      </c>
      <c r="N39" s="181">
        <v>5</v>
      </c>
      <c r="O39" s="182">
        <v>61319.4</v>
      </c>
      <c r="P39" s="181"/>
      <c r="Q39" s="182"/>
      <c r="R39" s="181">
        <v>5</v>
      </c>
      <c r="S39" s="182">
        <v>420</v>
      </c>
      <c r="T39" s="181">
        <v>2</v>
      </c>
      <c r="U39" s="182">
        <v>3794.96</v>
      </c>
      <c r="V39" s="211"/>
    </row>
    <row r="40" spans="1:22" ht="25.5">
      <c r="A40" s="240"/>
      <c r="B40" s="43">
        <v>37</v>
      </c>
      <c r="C40" s="183" t="s">
        <v>181</v>
      </c>
      <c r="D40" s="181"/>
      <c r="E40" s="182"/>
      <c r="F40" s="181"/>
      <c r="G40" s="182"/>
      <c r="H40" s="181"/>
      <c r="I40" s="182"/>
      <c r="J40" s="181"/>
      <c r="K40" s="182"/>
      <c r="L40" s="181"/>
      <c r="M40" s="182"/>
      <c r="N40" s="181"/>
      <c r="O40" s="182"/>
      <c r="P40" s="181"/>
      <c r="Q40" s="182"/>
      <c r="R40" s="181"/>
      <c r="S40" s="182"/>
      <c r="T40" s="181"/>
      <c r="U40" s="182"/>
      <c r="V40" s="211"/>
    </row>
    <row r="41" spans="1:22" ht="25.5">
      <c r="A41" s="240"/>
      <c r="B41" s="43">
        <v>38</v>
      </c>
      <c r="C41" s="183" t="s">
        <v>182</v>
      </c>
      <c r="D41" s="181">
        <v>2</v>
      </c>
      <c r="E41" s="182">
        <v>1758.6</v>
      </c>
      <c r="F41" s="181"/>
      <c r="G41" s="182"/>
      <c r="H41" s="181"/>
      <c r="I41" s="182"/>
      <c r="J41" s="181"/>
      <c r="K41" s="182"/>
      <c r="L41" s="181">
        <v>5</v>
      </c>
      <c r="M41" s="182">
        <v>7911.1</v>
      </c>
      <c r="N41" s="181"/>
      <c r="O41" s="182"/>
      <c r="P41" s="181"/>
      <c r="Q41" s="182"/>
      <c r="R41" s="181"/>
      <c r="S41" s="182"/>
      <c r="T41" s="181"/>
      <c r="U41" s="182"/>
      <c r="V41" s="211"/>
    </row>
    <row r="42" spans="1:22" ht="25.5">
      <c r="A42" s="240"/>
      <c r="B42" s="43">
        <v>39</v>
      </c>
      <c r="C42" s="183" t="s">
        <v>183</v>
      </c>
      <c r="D42" s="181"/>
      <c r="E42" s="182"/>
      <c r="F42" s="181"/>
      <c r="G42" s="182"/>
      <c r="H42" s="181"/>
      <c r="I42" s="182"/>
      <c r="J42" s="181"/>
      <c r="K42" s="182"/>
      <c r="L42" s="181"/>
      <c r="M42" s="182"/>
      <c r="N42" s="181"/>
      <c r="O42" s="182"/>
      <c r="P42" s="181"/>
      <c r="Q42" s="182"/>
      <c r="R42" s="181"/>
      <c r="S42" s="182"/>
      <c r="T42" s="181"/>
      <c r="U42" s="182"/>
      <c r="V42" s="211"/>
    </row>
    <row r="43" spans="1:22" ht="25.5">
      <c r="A43" s="240"/>
      <c r="B43" s="43">
        <v>40</v>
      </c>
      <c r="C43" s="183" t="s">
        <v>184</v>
      </c>
      <c r="D43" s="181"/>
      <c r="E43" s="182"/>
      <c r="F43" s="181"/>
      <c r="G43" s="182"/>
      <c r="H43" s="181"/>
      <c r="I43" s="182"/>
      <c r="J43" s="181"/>
      <c r="K43" s="182"/>
      <c r="L43" s="181"/>
      <c r="M43" s="182"/>
      <c r="N43" s="181"/>
      <c r="O43" s="182"/>
      <c r="P43" s="181"/>
      <c r="Q43" s="182"/>
      <c r="R43" s="181"/>
      <c r="S43" s="182"/>
      <c r="T43" s="181"/>
      <c r="U43" s="182"/>
      <c r="V43" s="211"/>
    </row>
    <row r="44" spans="1:22" ht="38.25">
      <c r="A44" s="240"/>
      <c r="B44" s="43">
        <v>41</v>
      </c>
      <c r="C44" s="183" t="s">
        <v>185</v>
      </c>
      <c r="D44" s="181">
        <v>1</v>
      </c>
      <c r="E44" s="182">
        <v>4726.46</v>
      </c>
      <c r="F44" s="181"/>
      <c r="G44" s="182"/>
      <c r="H44" s="181"/>
      <c r="I44" s="182"/>
      <c r="J44" s="181"/>
      <c r="K44" s="182"/>
      <c r="L44" s="181"/>
      <c r="M44" s="182"/>
      <c r="N44" s="181"/>
      <c r="O44" s="182"/>
      <c r="P44" s="181"/>
      <c r="Q44" s="182"/>
      <c r="R44" s="181"/>
      <c r="S44" s="182"/>
      <c r="T44" s="181"/>
      <c r="U44" s="182"/>
      <c r="V44" s="211"/>
    </row>
    <row r="45" spans="1:22" ht="25.5">
      <c r="A45" s="240"/>
      <c r="B45" s="43">
        <v>42</v>
      </c>
      <c r="C45" s="183" t="s">
        <v>186</v>
      </c>
      <c r="D45" s="181"/>
      <c r="E45" s="182"/>
      <c r="F45" s="181"/>
      <c r="G45" s="182"/>
      <c r="H45" s="181"/>
      <c r="I45" s="182"/>
      <c r="J45" s="181"/>
      <c r="K45" s="182"/>
      <c r="L45" s="181"/>
      <c r="M45" s="182"/>
      <c r="N45" s="181"/>
      <c r="O45" s="182"/>
      <c r="P45" s="181"/>
      <c r="Q45" s="182"/>
      <c r="R45" s="181">
        <v>6</v>
      </c>
      <c r="S45" s="182">
        <v>3181.6</v>
      </c>
      <c r="T45" s="181"/>
      <c r="U45" s="182"/>
      <c r="V45" s="211"/>
    </row>
    <row r="46" spans="1:22" ht="38.25">
      <c r="A46" s="240"/>
      <c r="B46" s="43">
        <v>43</v>
      </c>
      <c r="C46" s="183" t="s">
        <v>188</v>
      </c>
      <c r="D46" s="181">
        <v>9</v>
      </c>
      <c r="E46" s="182">
        <v>765</v>
      </c>
      <c r="F46" s="181"/>
      <c r="G46" s="182"/>
      <c r="H46" s="181"/>
      <c r="I46" s="182"/>
      <c r="J46" s="181"/>
      <c r="K46" s="182"/>
      <c r="L46" s="181"/>
      <c r="M46" s="182"/>
      <c r="N46" s="181"/>
      <c r="O46" s="182"/>
      <c r="P46" s="181"/>
      <c r="Q46" s="182"/>
      <c r="R46" s="181"/>
      <c r="S46" s="182"/>
      <c r="T46" s="181"/>
      <c r="U46" s="182"/>
      <c r="V46" s="211"/>
    </row>
    <row r="47" spans="1:22" ht="12.75">
      <c r="A47" s="240"/>
      <c r="B47" s="43">
        <v>44</v>
      </c>
      <c r="C47" s="183" t="s">
        <v>191</v>
      </c>
      <c r="D47" s="181"/>
      <c r="E47" s="182"/>
      <c r="F47" s="181"/>
      <c r="G47" s="182"/>
      <c r="H47" s="181"/>
      <c r="I47" s="182"/>
      <c r="J47" s="181"/>
      <c r="K47" s="182"/>
      <c r="L47" s="181">
        <v>16</v>
      </c>
      <c r="M47" s="182">
        <v>26926</v>
      </c>
      <c r="N47" s="181">
        <v>10</v>
      </c>
      <c r="O47" s="182">
        <v>4145</v>
      </c>
      <c r="P47" s="181"/>
      <c r="Q47" s="182"/>
      <c r="R47" s="181"/>
      <c r="S47" s="182"/>
      <c r="T47" s="181"/>
      <c r="U47" s="182"/>
      <c r="V47" s="211"/>
    </row>
    <row r="48" spans="1:22" ht="12.75">
      <c r="A48" s="240"/>
      <c r="B48" s="43">
        <v>45</v>
      </c>
      <c r="C48" s="183" t="s">
        <v>194</v>
      </c>
      <c r="D48" s="181">
        <v>4</v>
      </c>
      <c r="E48" s="182">
        <v>1111</v>
      </c>
      <c r="F48" s="181"/>
      <c r="G48" s="182"/>
      <c r="H48" s="181"/>
      <c r="I48" s="182"/>
      <c r="J48" s="181"/>
      <c r="K48" s="182"/>
      <c r="L48" s="181">
        <v>37</v>
      </c>
      <c r="M48" s="182">
        <v>21906.7</v>
      </c>
      <c r="N48" s="181">
        <v>23</v>
      </c>
      <c r="O48" s="182">
        <v>5942.8</v>
      </c>
      <c r="P48" s="181"/>
      <c r="Q48" s="182"/>
      <c r="R48" s="181"/>
      <c r="S48" s="182"/>
      <c r="T48" s="181"/>
      <c r="U48" s="182"/>
      <c r="V48" s="211"/>
    </row>
    <row r="49" spans="1:22" ht="38.25">
      <c r="A49" s="240"/>
      <c r="B49" s="43">
        <v>46</v>
      </c>
      <c r="C49" s="183" t="s">
        <v>196</v>
      </c>
      <c r="D49" s="181"/>
      <c r="E49" s="182"/>
      <c r="F49" s="181"/>
      <c r="G49" s="182"/>
      <c r="H49" s="181"/>
      <c r="I49" s="182"/>
      <c r="J49" s="181"/>
      <c r="K49" s="182"/>
      <c r="L49" s="181"/>
      <c r="M49" s="182"/>
      <c r="N49" s="181"/>
      <c r="O49" s="182"/>
      <c r="P49" s="181"/>
      <c r="Q49" s="182"/>
      <c r="R49" s="181"/>
      <c r="S49" s="182"/>
      <c r="T49" s="181"/>
      <c r="U49" s="182"/>
      <c r="V49" s="211"/>
    </row>
    <row r="50" spans="1:22" ht="25.5">
      <c r="A50" s="240"/>
      <c r="B50" s="43">
        <v>47</v>
      </c>
      <c r="C50" s="183" t="s">
        <v>195</v>
      </c>
      <c r="D50" s="181">
        <v>4</v>
      </c>
      <c r="E50" s="182">
        <v>927.13</v>
      </c>
      <c r="F50" s="181"/>
      <c r="G50" s="182"/>
      <c r="H50" s="181"/>
      <c r="I50" s="182"/>
      <c r="J50" s="181"/>
      <c r="K50" s="182"/>
      <c r="L50" s="181">
        <v>48</v>
      </c>
      <c r="M50" s="182">
        <v>8560.53</v>
      </c>
      <c r="N50" s="181">
        <v>31</v>
      </c>
      <c r="O50" s="182">
        <v>8564.62</v>
      </c>
      <c r="P50" s="181"/>
      <c r="Q50" s="182"/>
      <c r="R50" s="181"/>
      <c r="S50" s="182"/>
      <c r="T50" s="181"/>
      <c r="U50" s="182"/>
      <c r="V50" s="211"/>
    </row>
    <row r="51" spans="1:22" ht="12.75">
      <c r="A51" s="240"/>
      <c r="B51" s="43">
        <v>48</v>
      </c>
      <c r="C51" s="183" t="s">
        <v>200</v>
      </c>
      <c r="D51" s="181"/>
      <c r="E51" s="182"/>
      <c r="F51" s="181"/>
      <c r="G51" s="182"/>
      <c r="H51" s="181"/>
      <c r="I51" s="182"/>
      <c r="J51" s="181"/>
      <c r="K51" s="182"/>
      <c r="L51" s="181"/>
      <c r="M51" s="182"/>
      <c r="N51" s="181"/>
      <c r="O51" s="182"/>
      <c r="P51" s="181"/>
      <c r="Q51" s="182"/>
      <c r="R51" s="181">
        <v>2</v>
      </c>
      <c r="S51" s="182">
        <v>2570000</v>
      </c>
      <c r="T51" s="181">
        <v>2</v>
      </c>
      <c r="U51" s="182">
        <v>2570000</v>
      </c>
      <c r="V51" s="211"/>
    </row>
    <row r="52" spans="1:22" ht="12.75">
      <c r="A52" s="240"/>
      <c r="B52" s="43">
        <v>49</v>
      </c>
      <c r="C52" s="183" t="s">
        <v>58</v>
      </c>
      <c r="D52" s="181"/>
      <c r="E52" s="182"/>
      <c r="F52" s="181">
        <v>3</v>
      </c>
      <c r="G52" s="182">
        <v>115083.45</v>
      </c>
      <c r="H52" s="181"/>
      <c r="I52" s="182"/>
      <c r="J52" s="181"/>
      <c r="K52" s="182"/>
      <c r="L52" s="181"/>
      <c r="M52" s="182"/>
      <c r="N52" s="181"/>
      <c r="O52" s="182"/>
      <c r="P52" s="181"/>
      <c r="Q52" s="182"/>
      <c r="R52" s="181">
        <v>7</v>
      </c>
      <c r="S52" s="182">
        <v>102283.01</v>
      </c>
      <c r="T52" s="181"/>
      <c r="U52" s="182"/>
      <c r="V52" s="211"/>
    </row>
    <row r="53" spans="1:22" ht="12.75">
      <c r="A53" s="240"/>
      <c r="B53" s="43">
        <v>50</v>
      </c>
      <c r="C53" s="145" t="s">
        <v>60</v>
      </c>
      <c r="D53" s="181"/>
      <c r="E53" s="182"/>
      <c r="F53" s="181"/>
      <c r="G53" s="182"/>
      <c r="H53" s="181"/>
      <c r="I53" s="182"/>
      <c r="J53" s="181"/>
      <c r="K53" s="182"/>
      <c r="L53" s="181"/>
      <c r="M53" s="182"/>
      <c r="N53" s="181"/>
      <c r="O53" s="182"/>
      <c r="P53" s="181"/>
      <c r="Q53" s="182"/>
      <c r="R53" s="181"/>
      <c r="S53" s="182"/>
      <c r="T53" s="181"/>
      <c r="U53" s="182"/>
      <c r="V53" s="211"/>
    </row>
    <row r="54" spans="1:22" ht="25.5">
      <c r="A54" s="240"/>
      <c r="B54" s="45">
        <v>51</v>
      </c>
      <c r="C54" s="190" t="s">
        <v>201</v>
      </c>
      <c r="D54" s="191"/>
      <c r="E54" s="192"/>
      <c r="F54" s="191"/>
      <c r="G54" s="192"/>
      <c r="H54" s="191"/>
      <c r="I54" s="192"/>
      <c r="J54" s="191"/>
      <c r="K54" s="192"/>
      <c r="L54" s="191"/>
      <c r="M54" s="192"/>
      <c r="N54" s="191"/>
      <c r="O54" s="192"/>
      <c r="P54" s="191"/>
      <c r="Q54" s="192"/>
      <c r="R54" s="191"/>
      <c r="S54" s="192"/>
      <c r="T54" s="191">
        <v>33</v>
      </c>
      <c r="U54" s="192">
        <v>13600000</v>
      </c>
      <c r="V54" s="211"/>
    </row>
    <row r="55" spans="1:22" ht="12.75">
      <c r="A55" s="46"/>
      <c r="B55" s="22">
        <v>52</v>
      </c>
      <c r="C55" s="145" t="s">
        <v>210</v>
      </c>
      <c r="D55" s="181"/>
      <c r="E55" s="182"/>
      <c r="F55" s="181"/>
      <c r="G55" s="182"/>
      <c r="H55" s="181"/>
      <c r="I55" s="182"/>
      <c r="J55" s="181"/>
      <c r="K55" s="182"/>
      <c r="L55" s="181"/>
      <c r="M55" s="182"/>
      <c r="N55" s="181"/>
      <c r="O55" s="182"/>
      <c r="P55" s="181"/>
      <c r="Q55" s="182"/>
      <c r="R55" s="181"/>
      <c r="S55" s="182"/>
      <c r="T55" s="181">
        <v>2</v>
      </c>
      <c r="U55" s="182">
        <v>386736.2</v>
      </c>
      <c r="V55" s="211"/>
    </row>
    <row r="56" spans="1:22" ht="12.75">
      <c r="A56" s="46"/>
      <c r="B56" s="43">
        <v>53</v>
      </c>
      <c r="C56" s="180" t="s">
        <v>211</v>
      </c>
      <c r="D56" s="184"/>
      <c r="E56" s="185"/>
      <c r="F56" s="184"/>
      <c r="G56" s="185"/>
      <c r="H56" s="184"/>
      <c r="I56" s="185"/>
      <c r="J56" s="184">
        <v>1</v>
      </c>
      <c r="K56" s="185">
        <v>6853.69</v>
      </c>
      <c r="L56" s="184"/>
      <c r="M56" s="185"/>
      <c r="N56" s="184"/>
      <c r="O56" s="185"/>
      <c r="P56" s="184"/>
      <c r="Q56" s="185"/>
      <c r="R56" s="184"/>
      <c r="S56" s="185"/>
      <c r="T56" s="184"/>
      <c r="U56" s="185"/>
      <c r="V56" s="211"/>
    </row>
    <row r="57" spans="1:22" ht="12.75">
      <c r="A57" s="46"/>
      <c r="B57" s="43">
        <v>54</v>
      </c>
      <c r="C57" s="183" t="s">
        <v>42</v>
      </c>
      <c r="D57" s="181"/>
      <c r="E57" s="182"/>
      <c r="F57" s="181"/>
      <c r="G57" s="182"/>
      <c r="H57" s="181"/>
      <c r="I57" s="182"/>
      <c r="J57" s="181"/>
      <c r="K57" s="182"/>
      <c r="L57" s="181"/>
      <c r="M57" s="182"/>
      <c r="N57" s="181"/>
      <c r="O57" s="182"/>
      <c r="P57" s="181"/>
      <c r="Q57" s="182"/>
      <c r="R57" s="181"/>
      <c r="S57" s="182"/>
      <c r="T57" s="181"/>
      <c r="U57" s="182"/>
      <c r="V57" s="211"/>
    </row>
    <row r="58" spans="1:22" ht="13.5" thickBot="1">
      <c r="A58" s="46"/>
      <c r="B58" s="43">
        <v>55</v>
      </c>
      <c r="C58" s="193" t="s">
        <v>213</v>
      </c>
      <c r="D58" s="194"/>
      <c r="E58" s="195"/>
      <c r="F58" s="194"/>
      <c r="G58" s="195"/>
      <c r="H58" s="194"/>
      <c r="I58" s="195"/>
      <c r="J58" s="194"/>
      <c r="K58" s="195"/>
      <c r="L58" s="194"/>
      <c r="M58" s="195"/>
      <c r="N58" s="194"/>
      <c r="O58" s="195"/>
      <c r="P58" s="194"/>
      <c r="Q58" s="195"/>
      <c r="R58" s="194"/>
      <c r="S58" s="195"/>
      <c r="T58" s="194"/>
      <c r="U58" s="195"/>
      <c r="V58" s="211"/>
    </row>
    <row r="59" spans="1:22" ht="12.75">
      <c r="A59" s="46"/>
      <c r="B59" s="43">
        <v>56</v>
      </c>
      <c r="C59" s="196" t="s">
        <v>214</v>
      </c>
      <c r="D59" s="197"/>
      <c r="E59" s="198"/>
      <c r="F59" s="197"/>
      <c r="G59" s="198"/>
      <c r="H59" s="197"/>
      <c r="I59" s="198"/>
      <c r="J59" s="197"/>
      <c r="K59" s="198"/>
      <c r="L59" s="197"/>
      <c r="M59" s="198"/>
      <c r="N59" s="197"/>
      <c r="O59" s="198"/>
      <c r="P59" s="197"/>
      <c r="Q59" s="198"/>
      <c r="R59" s="197"/>
      <c r="S59" s="198"/>
      <c r="T59" s="197"/>
      <c r="U59" s="198"/>
      <c r="V59" s="211"/>
    </row>
    <row r="60" spans="1:22" ht="12.75">
      <c r="A60" s="46"/>
      <c r="B60" s="43">
        <v>57</v>
      </c>
      <c r="C60" s="183" t="s">
        <v>215</v>
      </c>
      <c r="D60" s="181"/>
      <c r="E60" s="182"/>
      <c r="F60" s="181"/>
      <c r="G60" s="182"/>
      <c r="H60" s="181"/>
      <c r="I60" s="182"/>
      <c r="J60" s="181">
        <v>1</v>
      </c>
      <c r="K60" s="182">
        <v>160628</v>
      </c>
      <c r="L60" s="181"/>
      <c r="M60" s="182"/>
      <c r="N60" s="181"/>
      <c r="O60" s="182"/>
      <c r="P60" s="181"/>
      <c r="Q60" s="182"/>
      <c r="R60" s="181"/>
      <c r="S60" s="182"/>
      <c r="T60" s="181"/>
      <c r="U60" s="182"/>
      <c r="V60" s="211"/>
    </row>
    <row r="61" spans="1:22" ht="12.75">
      <c r="A61" s="46"/>
      <c r="B61" s="43">
        <v>58</v>
      </c>
      <c r="C61" s="183" t="s">
        <v>216</v>
      </c>
      <c r="D61" s="181">
        <v>1</v>
      </c>
      <c r="E61" s="182">
        <v>2686.66</v>
      </c>
      <c r="F61" s="181"/>
      <c r="G61" s="182"/>
      <c r="H61" s="181"/>
      <c r="I61" s="182"/>
      <c r="J61" s="181"/>
      <c r="K61" s="182"/>
      <c r="L61" s="181"/>
      <c r="M61" s="182"/>
      <c r="N61" s="181"/>
      <c r="O61" s="182"/>
      <c r="P61" s="181"/>
      <c r="Q61" s="182"/>
      <c r="R61" s="181"/>
      <c r="S61" s="182"/>
      <c r="T61" s="181"/>
      <c r="U61" s="182"/>
      <c r="V61" s="211"/>
    </row>
    <row r="62" spans="1:22" ht="13.5" thickBot="1">
      <c r="A62" s="46"/>
      <c r="B62" s="43">
        <v>59</v>
      </c>
      <c r="C62" s="183" t="s">
        <v>217</v>
      </c>
      <c r="D62" s="181"/>
      <c r="E62" s="182"/>
      <c r="F62" s="181"/>
      <c r="G62" s="182"/>
      <c r="H62" s="181"/>
      <c r="I62" s="182"/>
      <c r="J62" s="181"/>
      <c r="K62" s="182"/>
      <c r="L62" s="181"/>
      <c r="M62" s="182"/>
      <c r="N62" s="181"/>
      <c r="O62" s="182"/>
      <c r="P62" s="181"/>
      <c r="Q62" s="182"/>
      <c r="R62" s="181"/>
      <c r="S62" s="182"/>
      <c r="T62" s="181">
        <v>5</v>
      </c>
      <c r="U62" s="182">
        <v>3256548.3</v>
      </c>
      <c r="V62" s="211"/>
    </row>
    <row r="63" spans="1:22" ht="12.75">
      <c r="A63" s="46"/>
      <c r="B63" s="43">
        <v>60</v>
      </c>
      <c r="C63" s="196" t="s">
        <v>219</v>
      </c>
      <c r="D63" s="197"/>
      <c r="E63" s="198"/>
      <c r="F63" s="197"/>
      <c r="G63" s="198"/>
      <c r="H63" s="197"/>
      <c r="I63" s="198"/>
      <c r="J63" s="197"/>
      <c r="K63" s="198"/>
      <c r="L63" s="197"/>
      <c r="M63" s="198"/>
      <c r="N63" s="197"/>
      <c r="O63" s="198"/>
      <c r="P63" s="197"/>
      <c r="Q63" s="198"/>
      <c r="R63" s="197"/>
      <c r="S63" s="198"/>
      <c r="T63" s="197"/>
      <c r="U63" s="198"/>
      <c r="V63" s="211"/>
    </row>
    <row r="64" spans="1:22" ht="12.75">
      <c r="A64" s="46"/>
      <c r="B64" s="43">
        <v>61</v>
      </c>
      <c r="C64" s="183" t="s">
        <v>220</v>
      </c>
      <c r="D64" s="181"/>
      <c r="E64" s="182"/>
      <c r="F64" s="181"/>
      <c r="G64" s="182"/>
      <c r="H64" s="181">
        <v>2</v>
      </c>
      <c r="I64" s="182">
        <v>73884</v>
      </c>
      <c r="J64" s="181"/>
      <c r="K64" s="182"/>
      <c r="L64" s="181"/>
      <c r="M64" s="182"/>
      <c r="N64" s="181"/>
      <c r="O64" s="182"/>
      <c r="P64" s="181"/>
      <c r="Q64" s="182"/>
      <c r="R64" s="181"/>
      <c r="S64" s="182"/>
      <c r="T64" s="181"/>
      <c r="U64" s="182"/>
      <c r="V64" s="211"/>
    </row>
    <row r="65" spans="1:22" ht="12.75">
      <c r="A65" s="46"/>
      <c r="B65" s="43">
        <v>62</v>
      </c>
      <c r="C65" s="183" t="s">
        <v>55</v>
      </c>
      <c r="D65" s="181"/>
      <c r="E65" s="182"/>
      <c r="F65" s="181"/>
      <c r="G65" s="182"/>
      <c r="H65" s="181"/>
      <c r="I65" s="182"/>
      <c r="J65" s="181"/>
      <c r="K65" s="182"/>
      <c r="L65" s="181"/>
      <c r="M65" s="182"/>
      <c r="N65" s="181"/>
      <c r="O65" s="182"/>
      <c r="P65" s="181"/>
      <c r="Q65" s="182"/>
      <c r="R65" s="181">
        <v>2</v>
      </c>
      <c r="S65" s="182">
        <v>2570000</v>
      </c>
      <c r="T65" s="181">
        <v>2</v>
      </c>
      <c r="U65" s="182">
        <v>2570000</v>
      </c>
      <c r="V65" s="211"/>
    </row>
    <row r="66" spans="1:22" ht="12.75">
      <c r="A66" s="46"/>
      <c r="B66" s="43">
        <v>63</v>
      </c>
      <c r="C66" s="183" t="s">
        <v>230</v>
      </c>
      <c r="D66" s="181"/>
      <c r="E66" s="182"/>
      <c r="F66" s="181"/>
      <c r="G66" s="182"/>
      <c r="H66" s="181"/>
      <c r="I66" s="182"/>
      <c r="J66" s="181"/>
      <c r="K66" s="182"/>
      <c r="L66" s="181"/>
      <c r="M66" s="182"/>
      <c r="N66" s="181"/>
      <c r="O66" s="182"/>
      <c r="P66" s="181"/>
      <c r="Q66" s="182"/>
      <c r="R66" s="181">
        <v>2</v>
      </c>
      <c r="S66" s="182">
        <v>2570000</v>
      </c>
      <c r="T66" s="181">
        <v>2</v>
      </c>
      <c r="U66" s="182">
        <v>2570000</v>
      </c>
      <c r="V66" s="211"/>
    </row>
    <row r="67" spans="1:22" ht="12.75">
      <c r="A67" s="46"/>
      <c r="B67" s="43">
        <v>64</v>
      </c>
      <c r="C67" s="183" t="s">
        <v>231</v>
      </c>
      <c r="D67" s="181"/>
      <c r="E67" s="182"/>
      <c r="F67" s="181"/>
      <c r="G67" s="182"/>
      <c r="H67" s="181"/>
      <c r="I67" s="182"/>
      <c r="J67" s="181"/>
      <c r="K67" s="182"/>
      <c r="L67" s="181"/>
      <c r="M67" s="182"/>
      <c r="N67" s="181"/>
      <c r="O67" s="182"/>
      <c r="P67" s="181"/>
      <c r="Q67" s="182"/>
      <c r="R67" s="181">
        <v>2</v>
      </c>
      <c r="S67" s="182">
        <v>2570000</v>
      </c>
      <c r="T67" s="181">
        <v>2</v>
      </c>
      <c r="U67" s="182">
        <v>2570000</v>
      </c>
      <c r="V67" s="211"/>
    </row>
    <row r="68" spans="1:22" ht="13.5" thickBot="1">
      <c r="A68" s="46"/>
      <c r="B68" s="43">
        <v>65</v>
      </c>
      <c r="C68" s="183" t="s">
        <v>47</v>
      </c>
      <c r="D68" s="181"/>
      <c r="E68" s="182"/>
      <c r="F68" s="181"/>
      <c r="G68" s="182"/>
      <c r="H68" s="181"/>
      <c r="I68" s="182"/>
      <c r="J68" s="181"/>
      <c r="K68" s="182"/>
      <c r="L68" s="181"/>
      <c r="M68" s="182"/>
      <c r="N68" s="181"/>
      <c r="O68" s="182"/>
      <c r="P68" s="181"/>
      <c r="Q68" s="182"/>
      <c r="R68" s="181"/>
      <c r="S68" s="182"/>
      <c r="T68" s="181"/>
      <c r="U68" s="182"/>
      <c r="V68" s="211"/>
    </row>
    <row r="69" spans="1:22" ht="12.75">
      <c r="A69" s="46"/>
      <c r="B69" s="43">
        <v>66</v>
      </c>
      <c r="C69" s="196" t="s">
        <v>234</v>
      </c>
      <c r="D69" s="197"/>
      <c r="E69" s="198"/>
      <c r="F69" s="197"/>
      <c r="G69" s="198"/>
      <c r="H69" s="197"/>
      <c r="I69" s="198"/>
      <c r="J69" s="197"/>
      <c r="K69" s="198"/>
      <c r="L69" s="197"/>
      <c r="M69" s="198"/>
      <c r="N69" s="197"/>
      <c r="O69" s="198"/>
      <c r="P69" s="197"/>
      <c r="Q69" s="198"/>
      <c r="R69" s="197"/>
      <c r="S69" s="198"/>
      <c r="T69" s="197"/>
      <c r="U69" s="198"/>
      <c r="V69" s="211"/>
    </row>
    <row r="70" spans="1:22" ht="12.75">
      <c r="A70" s="46"/>
      <c r="B70" s="43">
        <v>67</v>
      </c>
      <c r="C70" s="183" t="s">
        <v>25</v>
      </c>
      <c r="D70" s="181"/>
      <c r="E70" s="182"/>
      <c r="F70" s="181"/>
      <c r="G70" s="182"/>
      <c r="H70" s="181"/>
      <c r="I70" s="182"/>
      <c r="J70" s="181"/>
      <c r="K70" s="182"/>
      <c r="L70" s="181"/>
      <c r="M70" s="182"/>
      <c r="N70" s="181"/>
      <c r="O70" s="182"/>
      <c r="P70" s="181"/>
      <c r="Q70" s="182"/>
      <c r="R70" s="181"/>
      <c r="S70" s="182"/>
      <c r="T70" s="181"/>
      <c r="U70" s="182"/>
      <c r="V70" s="211"/>
    </row>
    <row r="71" spans="1:22" ht="12.75">
      <c r="A71" s="46"/>
      <c r="B71" s="43">
        <v>68</v>
      </c>
      <c r="C71" s="183" t="s">
        <v>46</v>
      </c>
      <c r="D71" s="181"/>
      <c r="E71" s="182"/>
      <c r="F71" s="181"/>
      <c r="G71" s="182"/>
      <c r="H71" s="181"/>
      <c r="I71" s="182"/>
      <c r="J71" s="181"/>
      <c r="K71" s="182"/>
      <c r="L71" s="181"/>
      <c r="M71" s="182"/>
      <c r="N71" s="181"/>
      <c r="O71" s="182"/>
      <c r="P71" s="181"/>
      <c r="Q71" s="182"/>
      <c r="R71" s="181"/>
      <c r="S71" s="182"/>
      <c r="T71" s="181"/>
      <c r="U71" s="182"/>
      <c r="V71" s="211"/>
    </row>
    <row r="72" spans="1:22" ht="12.75">
      <c r="A72" s="46"/>
      <c r="B72" s="43">
        <v>69</v>
      </c>
      <c r="C72" s="183" t="s">
        <v>235</v>
      </c>
      <c r="D72" s="181"/>
      <c r="E72" s="182"/>
      <c r="F72" s="181"/>
      <c r="G72" s="182"/>
      <c r="H72" s="181"/>
      <c r="I72" s="182"/>
      <c r="J72" s="181"/>
      <c r="K72" s="182"/>
      <c r="L72" s="181"/>
      <c r="M72" s="182"/>
      <c r="N72" s="181"/>
      <c r="O72" s="182"/>
      <c r="P72" s="181"/>
      <c r="Q72" s="182"/>
      <c r="R72" s="181"/>
      <c r="S72" s="182"/>
      <c r="T72" s="181"/>
      <c r="U72" s="182"/>
      <c r="V72" s="211"/>
    </row>
    <row r="73" spans="1:22" ht="12.75">
      <c r="A73" s="46"/>
      <c r="B73" s="43">
        <v>70</v>
      </c>
      <c r="C73" s="183" t="s">
        <v>236</v>
      </c>
      <c r="D73" s="181"/>
      <c r="E73" s="182"/>
      <c r="F73" s="181"/>
      <c r="G73" s="182"/>
      <c r="H73" s="181"/>
      <c r="I73" s="182"/>
      <c r="J73" s="181"/>
      <c r="K73" s="182"/>
      <c r="L73" s="181"/>
      <c r="M73" s="182"/>
      <c r="N73" s="181"/>
      <c r="O73" s="182"/>
      <c r="P73" s="181"/>
      <c r="Q73" s="182"/>
      <c r="R73" s="181"/>
      <c r="S73" s="182"/>
      <c r="T73" s="181"/>
      <c r="U73" s="182"/>
      <c r="V73" s="211"/>
    </row>
    <row r="74" spans="1:22" ht="12.75">
      <c r="A74" s="46"/>
      <c r="B74" s="43">
        <v>71</v>
      </c>
      <c r="C74" s="183" t="s">
        <v>33</v>
      </c>
      <c r="D74" s="181"/>
      <c r="E74" s="182"/>
      <c r="F74" s="181"/>
      <c r="G74" s="182"/>
      <c r="H74" s="181"/>
      <c r="I74" s="182"/>
      <c r="J74" s="181"/>
      <c r="K74" s="182"/>
      <c r="L74" s="181"/>
      <c r="M74" s="182"/>
      <c r="N74" s="181"/>
      <c r="O74" s="182"/>
      <c r="P74" s="181"/>
      <c r="Q74" s="182"/>
      <c r="R74" s="181"/>
      <c r="S74" s="182"/>
      <c r="T74" s="181">
        <v>1</v>
      </c>
      <c r="U74" s="182">
        <v>1754590</v>
      </c>
      <c r="V74" s="211"/>
    </row>
    <row r="75" spans="1:22" ht="12.75">
      <c r="A75" s="46"/>
      <c r="B75" s="43">
        <v>72</v>
      </c>
      <c r="C75" s="183" t="s">
        <v>237</v>
      </c>
      <c r="D75" s="181"/>
      <c r="E75" s="182"/>
      <c r="F75" s="181"/>
      <c r="G75" s="182"/>
      <c r="H75" s="181"/>
      <c r="I75" s="182"/>
      <c r="J75" s="181"/>
      <c r="K75" s="182"/>
      <c r="L75" s="181"/>
      <c r="M75" s="182"/>
      <c r="N75" s="181"/>
      <c r="O75" s="182"/>
      <c r="P75" s="181"/>
      <c r="Q75" s="182"/>
      <c r="R75" s="181">
        <v>2</v>
      </c>
      <c r="S75" s="182">
        <v>2570000</v>
      </c>
      <c r="T75" s="181">
        <v>2</v>
      </c>
      <c r="U75" s="182">
        <v>2570000</v>
      </c>
      <c r="V75" s="211"/>
    </row>
    <row r="76" spans="1:22" ht="12.75">
      <c r="A76" s="46"/>
      <c r="B76" s="43">
        <v>73</v>
      </c>
      <c r="C76" s="183" t="s">
        <v>238</v>
      </c>
      <c r="D76" s="181"/>
      <c r="E76" s="182"/>
      <c r="F76" s="181"/>
      <c r="G76" s="182"/>
      <c r="H76" s="181"/>
      <c r="I76" s="182"/>
      <c r="J76" s="181"/>
      <c r="K76" s="182"/>
      <c r="L76" s="181"/>
      <c r="M76" s="182"/>
      <c r="N76" s="181"/>
      <c r="O76" s="182"/>
      <c r="P76" s="181"/>
      <c r="Q76" s="182"/>
      <c r="R76" s="181"/>
      <c r="S76" s="182"/>
      <c r="T76" s="181"/>
      <c r="U76" s="182"/>
      <c r="V76" s="211"/>
    </row>
    <row r="77" spans="1:22" ht="12.75">
      <c r="A77" s="46"/>
      <c r="B77" s="43">
        <v>74</v>
      </c>
      <c r="C77" s="183" t="s">
        <v>27</v>
      </c>
      <c r="D77" s="181"/>
      <c r="E77" s="182"/>
      <c r="F77" s="181"/>
      <c r="G77" s="182"/>
      <c r="H77" s="181"/>
      <c r="I77" s="182"/>
      <c r="J77" s="181"/>
      <c r="K77" s="182"/>
      <c r="L77" s="181"/>
      <c r="M77" s="182"/>
      <c r="N77" s="181"/>
      <c r="O77" s="182"/>
      <c r="P77" s="181"/>
      <c r="Q77" s="182"/>
      <c r="R77" s="181"/>
      <c r="S77" s="182"/>
      <c r="T77" s="181"/>
      <c r="U77" s="182"/>
      <c r="V77" s="211"/>
    </row>
    <row r="78" spans="1:22" ht="13.5" thickBot="1">
      <c r="A78" s="46"/>
      <c r="B78" s="43">
        <v>75</v>
      </c>
      <c r="C78" s="193" t="s">
        <v>239</v>
      </c>
      <c r="D78" s="194"/>
      <c r="E78" s="195"/>
      <c r="F78" s="194"/>
      <c r="G78" s="195"/>
      <c r="H78" s="194"/>
      <c r="I78" s="195"/>
      <c r="J78" s="194"/>
      <c r="K78" s="195"/>
      <c r="L78" s="194"/>
      <c r="M78" s="195"/>
      <c r="N78" s="194"/>
      <c r="O78" s="195"/>
      <c r="P78" s="194"/>
      <c r="Q78" s="195"/>
      <c r="R78" s="194"/>
      <c r="S78" s="195"/>
      <c r="T78" s="194"/>
      <c r="U78" s="195"/>
      <c r="V78" s="211"/>
    </row>
    <row r="79" spans="1:22" ht="12.75">
      <c r="A79" s="46"/>
      <c r="B79" s="43">
        <v>76</v>
      </c>
      <c r="C79" s="196" t="s">
        <v>240</v>
      </c>
      <c r="D79" s="197"/>
      <c r="E79" s="198"/>
      <c r="F79" s="197"/>
      <c r="G79" s="198"/>
      <c r="H79" s="197"/>
      <c r="I79" s="198"/>
      <c r="J79" s="197"/>
      <c r="K79" s="198"/>
      <c r="L79" s="197"/>
      <c r="M79" s="198"/>
      <c r="N79" s="197"/>
      <c r="O79" s="198"/>
      <c r="P79" s="197"/>
      <c r="Q79" s="198"/>
      <c r="R79" s="197"/>
      <c r="S79" s="198"/>
      <c r="T79" s="197"/>
      <c r="U79" s="198"/>
      <c r="V79" s="211"/>
    </row>
    <row r="80" spans="1:22" ht="12.75">
      <c r="A80" s="46"/>
      <c r="B80" s="43">
        <v>77</v>
      </c>
      <c r="C80" s="183" t="s">
        <v>241</v>
      </c>
      <c r="D80" s="181">
        <v>1</v>
      </c>
      <c r="E80" s="182">
        <v>1980.76</v>
      </c>
      <c r="F80" s="181"/>
      <c r="G80" s="182"/>
      <c r="H80" s="181"/>
      <c r="I80" s="182"/>
      <c r="J80" s="181"/>
      <c r="K80" s="182"/>
      <c r="L80" s="181"/>
      <c r="M80" s="182"/>
      <c r="N80" s="181"/>
      <c r="O80" s="182"/>
      <c r="P80" s="181"/>
      <c r="Q80" s="182"/>
      <c r="R80" s="181"/>
      <c r="S80" s="182"/>
      <c r="T80" s="181">
        <v>1</v>
      </c>
      <c r="U80" s="182">
        <v>879230.53</v>
      </c>
      <c r="V80" s="211"/>
    </row>
    <row r="81" spans="1:22" ht="12.75">
      <c r="A81" s="46"/>
      <c r="B81" s="43">
        <v>78</v>
      </c>
      <c r="C81" s="183" t="s">
        <v>242</v>
      </c>
      <c r="D81" s="181"/>
      <c r="E81" s="182"/>
      <c r="F81" s="181"/>
      <c r="G81" s="182"/>
      <c r="H81" s="181"/>
      <c r="I81" s="182"/>
      <c r="J81" s="181">
        <v>1</v>
      </c>
      <c r="K81" s="182">
        <v>2162</v>
      </c>
      <c r="L81" s="181"/>
      <c r="M81" s="182"/>
      <c r="N81" s="181"/>
      <c r="O81" s="182"/>
      <c r="P81" s="181"/>
      <c r="Q81" s="182"/>
      <c r="R81" s="181"/>
      <c r="S81" s="182"/>
      <c r="T81" s="181"/>
      <c r="U81" s="182"/>
      <c r="V81" s="211"/>
    </row>
    <row r="82" spans="1:22" ht="12.75">
      <c r="A82" s="46"/>
      <c r="B82" s="43">
        <v>79</v>
      </c>
      <c r="C82" s="183" t="s">
        <v>243</v>
      </c>
      <c r="D82" s="181"/>
      <c r="E82" s="182"/>
      <c r="F82" s="181"/>
      <c r="G82" s="182"/>
      <c r="H82" s="181"/>
      <c r="I82" s="182"/>
      <c r="J82" s="181"/>
      <c r="K82" s="182"/>
      <c r="L82" s="181"/>
      <c r="M82" s="182"/>
      <c r="N82" s="181"/>
      <c r="O82" s="182"/>
      <c r="P82" s="181"/>
      <c r="Q82" s="182"/>
      <c r="R82" s="181"/>
      <c r="S82" s="182"/>
      <c r="T82" s="181"/>
      <c r="U82" s="182"/>
      <c r="V82" s="211"/>
    </row>
    <row r="83" spans="1:22" ht="12.75">
      <c r="A83" s="46"/>
      <c r="B83" s="43">
        <v>80</v>
      </c>
      <c r="C83" s="183" t="s">
        <v>244</v>
      </c>
      <c r="D83" s="181"/>
      <c r="E83" s="182"/>
      <c r="F83" s="181"/>
      <c r="G83" s="182"/>
      <c r="H83" s="181"/>
      <c r="I83" s="182"/>
      <c r="J83" s="181"/>
      <c r="K83" s="182"/>
      <c r="L83" s="181"/>
      <c r="M83" s="182"/>
      <c r="N83" s="181"/>
      <c r="O83" s="182"/>
      <c r="P83" s="181"/>
      <c r="Q83" s="182"/>
      <c r="R83" s="181"/>
      <c r="S83" s="182"/>
      <c r="T83" s="181"/>
      <c r="U83" s="182"/>
      <c r="V83" s="211"/>
    </row>
    <row r="84" spans="1:22" ht="12.75">
      <c r="A84" s="46"/>
      <c r="B84" s="43">
        <v>81</v>
      </c>
      <c r="C84" s="183" t="s">
        <v>246</v>
      </c>
      <c r="D84" s="181"/>
      <c r="E84" s="182"/>
      <c r="F84" s="181"/>
      <c r="G84" s="182"/>
      <c r="H84" s="181"/>
      <c r="I84" s="182"/>
      <c r="J84" s="181"/>
      <c r="K84" s="182"/>
      <c r="L84" s="181"/>
      <c r="M84" s="182"/>
      <c r="N84" s="181"/>
      <c r="O84" s="182"/>
      <c r="P84" s="181"/>
      <c r="Q84" s="182"/>
      <c r="R84" s="181"/>
      <c r="S84" s="182"/>
      <c r="T84" s="181"/>
      <c r="U84" s="182"/>
      <c r="V84" s="211"/>
    </row>
    <row r="85" spans="1:22" ht="12.75">
      <c r="A85" s="46"/>
      <c r="B85" s="43">
        <v>82</v>
      </c>
      <c r="C85" s="183" t="s">
        <v>247</v>
      </c>
      <c r="D85" s="181"/>
      <c r="E85" s="182"/>
      <c r="F85" s="181"/>
      <c r="G85" s="182"/>
      <c r="H85" s="181"/>
      <c r="I85" s="182"/>
      <c r="J85" s="181"/>
      <c r="K85" s="182"/>
      <c r="L85" s="181"/>
      <c r="M85" s="182"/>
      <c r="N85" s="181"/>
      <c r="O85" s="182"/>
      <c r="P85" s="181"/>
      <c r="Q85" s="182"/>
      <c r="R85" s="181"/>
      <c r="S85" s="182"/>
      <c r="T85" s="181"/>
      <c r="U85" s="182"/>
      <c r="V85" s="211"/>
    </row>
    <row r="86" spans="1:22" ht="12.75">
      <c r="A86" s="46"/>
      <c r="B86" s="43">
        <v>83</v>
      </c>
      <c r="C86" s="183" t="s">
        <v>39</v>
      </c>
      <c r="D86" s="181"/>
      <c r="E86" s="182"/>
      <c r="F86" s="181"/>
      <c r="G86" s="182"/>
      <c r="H86" s="181"/>
      <c r="I86" s="182"/>
      <c r="J86" s="181"/>
      <c r="K86" s="182"/>
      <c r="L86" s="181"/>
      <c r="M86" s="182"/>
      <c r="N86" s="181"/>
      <c r="O86" s="182"/>
      <c r="P86" s="181"/>
      <c r="Q86" s="182"/>
      <c r="R86" s="181"/>
      <c r="S86" s="182"/>
      <c r="T86" s="181"/>
      <c r="U86" s="182"/>
      <c r="V86" s="211"/>
    </row>
    <row r="87" spans="1:22" ht="12.75">
      <c r="A87" s="46"/>
      <c r="B87" s="43">
        <v>84</v>
      </c>
      <c r="C87" s="183" t="s">
        <v>248</v>
      </c>
      <c r="D87" s="181"/>
      <c r="E87" s="182"/>
      <c r="F87" s="181"/>
      <c r="G87" s="182"/>
      <c r="H87" s="181"/>
      <c r="I87" s="182"/>
      <c r="J87" s="181"/>
      <c r="K87" s="182"/>
      <c r="L87" s="181"/>
      <c r="M87" s="182"/>
      <c r="N87" s="181"/>
      <c r="O87" s="182"/>
      <c r="P87" s="181"/>
      <c r="Q87" s="182"/>
      <c r="R87" s="181"/>
      <c r="S87" s="182"/>
      <c r="T87" s="181"/>
      <c r="U87" s="182"/>
      <c r="V87" s="211"/>
    </row>
    <row r="88" spans="1:22" ht="12.75">
      <c r="A88" s="46"/>
      <c r="B88" s="43">
        <v>85</v>
      </c>
      <c r="C88" s="183" t="s">
        <v>249</v>
      </c>
      <c r="D88" s="181"/>
      <c r="E88" s="182"/>
      <c r="F88" s="181"/>
      <c r="G88" s="182"/>
      <c r="H88" s="181"/>
      <c r="I88" s="182"/>
      <c r="J88" s="181"/>
      <c r="K88" s="182"/>
      <c r="L88" s="181"/>
      <c r="M88" s="182"/>
      <c r="N88" s="181"/>
      <c r="O88" s="182"/>
      <c r="P88" s="181"/>
      <c r="Q88" s="182"/>
      <c r="R88" s="181"/>
      <c r="S88" s="182"/>
      <c r="T88" s="181">
        <v>1</v>
      </c>
      <c r="U88" s="182">
        <v>348365.11</v>
      </c>
      <c r="V88" s="211"/>
    </row>
    <row r="89" spans="1:22" ht="13.5" thickBot="1">
      <c r="A89" s="46"/>
      <c r="B89" s="43">
        <v>86</v>
      </c>
      <c r="C89" s="193" t="s">
        <v>250</v>
      </c>
      <c r="D89" s="194"/>
      <c r="E89" s="195"/>
      <c r="F89" s="194"/>
      <c r="G89" s="195"/>
      <c r="H89" s="194"/>
      <c r="I89" s="195"/>
      <c r="J89" s="194"/>
      <c r="K89" s="195"/>
      <c r="L89" s="194"/>
      <c r="M89" s="195"/>
      <c r="N89" s="194"/>
      <c r="O89" s="195"/>
      <c r="P89" s="194"/>
      <c r="Q89" s="195"/>
      <c r="R89" s="194"/>
      <c r="S89" s="195"/>
      <c r="T89" s="194"/>
      <c r="U89" s="195"/>
      <c r="V89" s="211"/>
    </row>
    <row r="90" spans="1:22" ht="12.75">
      <c r="A90" s="46"/>
      <c r="B90" s="43">
        <v>87</v>
      </c>
      <c r="C90" s="196" t="s">
        <v>251</v>
      </c>
      <c r="D90" s="197"/>
      <c r="E90" s="198"/>
      <c r="F90" s="197"/>
      <c r="G90" s="198"/>
      <c r="H90" s="197"/>
      <c r="I90" s="198"/>
      <c r="J90" s="197"/>
      <c r="K90" s="198"/>
      <c r="L90" s="197"/>
      <c r="M90" s="198"/>
      <c r="N90" s="197"/>
      <c r="O90" s="198"/>
      <c r="P90" s="197"/>
      <c r="Q90" s="198"/>
      <c r="R90" s="197"/>
      <c r="S90" s="198"/>
      <c r="T90" s="197"/>
      <c r="U90" s="198"/>
      <c r="V90" s="211"/>
    </row>
    <row r="91" spans="1:22" ht="12.75">
      <c r="A91" s="46"/>
      <c r="B91" s="43">
        <v>88</v>
      </c>
      <c r="C91" s="183" t="s">
        <v>252</v>
      </c>
      <c r="D91" s="181"/>
      <c r="E91" s="182"/>
      <c r="F91" s="181"/>
      <c r="G91" s="182"/>
      <c r="H91" s="181"/>
      <c r="I91" s="182"/>
      <c r="J91" s="181"/>
      <c r="K91" s="182"/>
      <c r="L91" s="181"/>
      <c r="M91" s="182"/>
      <c r="N91" s="181"/>
      <c r="O91" s="182"/>
      <c r="P91" s="181"/>
      <c r="Q91" s="182"/>
      <c r="R91" s="181"/>
      <c r="S91" s="182"/>
      <c r="T91" s="181"/>
      <c r="U91" s="182"/>
      <c r="V91" s="211"/>
    </row>
    <row r="92" spans="1:22" ht="12.75">
      <c r="A92" s="46"/>
      <c r="B92" s="43">
        <v>89</v>
      </c>
      <c r="C92" s="183" t="s">
        <v>253</v>
      </c>
      <c r="D92" s="181"/>
      <c r="E92" s="182"/>
      <c r="F92" s="181"/>
      <c r="G92" s="182"/>
      <c r="H92" s="181"/>
      <c r="I92" s="182"/>
      <c r="J92" s="181"/>
      <c r="K92" s="182"/>
      <c r="L92" s="181"/>
      <c r="M92" s="182"/>
      <c r="N92" s="181"/>
      <c r="O92" s="182"/>
      <c r="P92" s="181"/>
      <c r="Q92" s="182"/>
      <c r="R92" s="181"/>
      <c r="S92" s="182"/>
      <c r="T92" s="181">
        <v>1</v>
      </c>
      <c r="U92" s="182">
        <v>299090.99</v>
      </c>
      <c r="V92" s="211"/>
    </row>
    <row r="93" spans="1:22" ht="12.75">
      <c r="A93" s="46"/>
      <c r="B93" s="43">
        <v>90</v>
      </c>
      <c r="C93" s="183" t="s">
        <v>254</v>
      </c>
      <c r="D93" s="181"/>
      <c r="E93" s="182"/>
      <c r="F93" s="181"/>
      <c r="G93" s="182"/>
      <c r="H93" s="181"/>
      <c r="I93" s="182"/>
      <c r="J93" s="181"/>
      <c r="K93" s="182"/>
      <c r="L93" s="181"/>
      <c r="M93" s="182"/>
      <c r="N93" s="181"/>
      <c r="O93" s="182"/>
      <c r="P93" s="181"/>
      <c r="Q93" s="182"/>
      <c r="R93" s="181"/>
      <c r="S93" s="182"/>
      <c r="T93" s="181"/>
      <c r="U93" s="182"/>
      <c r="V93" s="211"/>
    </row>
    <row r="94" spans="1:22" ht="12.75">
      <c r="A94" s="46"/>
      <c r="B94" s="43">
        <v>91</v>
      </c>
      <c r="C94" s="183" t="s">
        <v>255</v>
      </c>
      <c r="D94" s="181">
        <v>1</v>
      </c>
      <c r="E94" s="182">
        <v>7747</v>
      </c>
      <c r="F94" s="181"/>
      <c r="G94" s="182"/>
      <c r="H94" s="181"/>
      <c r="I94" s="182"/>
      <c r="J94" s="181"/>
      <c r="K94" s="182"/>
      <c r="L94" s="181"/>
      <c r="M94" s="182"/>
      <c r="N94" s="181"/>
      <c r="O94" s="182"/>
      <c r="P94" s="181"/>
      <c r="Q94" s="182"/>
      <c r="R94" s="181"/>
      <c r="S94" s="182"/>
      <c r="T94" s="181">
        <v>2</v>
      </c>
      <c r="U94" s="182">
        <v>2570000</v>
      </c>
      <c r="V94" s="211"/>
    </row>
    <row r="95" spans="1:22" ht="12.75">
      <c r="A95" s="46"/>
      <c r="B95" s="43">
        <v>92</v>
      </c>
      <c r="C95" s="183" t="s">
        <v>256</v>
      </c>
      <c r="D95" s="181"/>
      <c r="E95" s="182"/>
      <c r="F95" s="181"/>
      <c r="G95" s="182"/>
      <c r="H95" s="181"/>
      <c r="I95" s="182"/>
      <c r="J95" s="181"/>
      <c r="K95" s="182"/>
      <c r="L95" s="181"/>
      <c r="M95" s="182"/>
      <c r="N95" s="181"/>
      <c r="O95" s="182"/>
      <c r="P95" s="181"/>
      <c r="Q95" s="182"/>
      <c r="R95" s="181"/>
      <c r="S95" s="182"/>
      <c r="T95" s="181"/>
      <c r="U95" s="182"/>
      <c r="V95" s="211"/>
    </row>
    <row r="96" spans="1:22" ht="12.75">
      <c r="A96" s="46"/>
      <c r="B96" s="43">
        <v>93</v>
      </c>
      <c r="C96" s="183" t="s">
        <v>257</v>
      </c>
      <c r="D96" s="181"/>
      <c r="E96" s="182"/>
      <c r="F96" s="181"/>
      <c r="G96" s="182"/>
      <c r="H96" s="181"/>
      <c r="I96" s="182"/>
      <c r="J96" s="181"/>
      <c r="K96" s="182"/>
      <c r="L96" s="181"/>
      <c r="M96" s="182"/>
      <c r="N96" s="181"/>
      <c r="O96" s="182"/>
      <c r="P96" s="181"/>
      <c r="Q96" s="182"/>
      <c r="R96" s="181"/>
      <c r="S96" s="182"/>
      <c r="T96" s="181"/>
      <c r="U96" s="182"/>
      <c r="V96" s="211"/>
    </row>
    <row r="97" spans="1:22" ht="12.75">
      <c r="A97" s="46"/>
      <c r="B97" s="43">
        <v>94</v>
      </c>
      <c r="C97" s="183" t="s">
        <v>258</v>
      </c>
      <c r="D97" s="181"/>
      <c r="E97" s="182"/>
      <c r="F97" s="181"/>
      <c r="G97" s="182"/>
      <c r="H97" s="181"/>
      <c r="I97" s="182"/>
      <c r="J97" s="181"/>
      <c r="K97" s="182"/>
      <c r="L97" s="181"/>
      <c r="M97" s="182"/>
      <c r="N97" s="181"/>
      <c r="O97" s="182"/>
      <c r="P97" s="181"/>
      <c r="Q97" s="182"/>
      <c r="R97" s="181">
        <v>2</v>
      </c>
      <c r="S97" s="182">
        <v>2570000</v>
      </c>
      <c r="T97" s="181">
        <v>2</v>
      </c>
      <c r="U97" s="182">
        <v>2570000</v>
      </c>
      <c r="V97" s="211"/>
    </row>
    <row r="98" spans="1:22" ht="13.5" thickBot="1">
      <c r="A98" s="46"/>
      <c r="B98" s="43">
        <v>95</v>
      </c>
      <c r="C98" s="193" t="s">
        <v>259</v>
      </c>
      <c r="D98" s="194"/>
      <c r="E98" s="195"/>
      <c r="F98" s="194"/>
      <c r="G98" s="195"/>
      <c r="H98" s="194"/>
      <c r="I98" s="195"/>
      <c r="J98" s="194"/>
      <c r="K98" s="195"/>
      <c r="L98" s="194"/>
      <c r="M98" s="195"/>
      <c r="N98" s="194">
        <v>2</v>
      </c>
      <c r="O98" s="195">
        <v>750</v>
      </c>
      <c r="P98" s="194"/>
      <c r="Q98" s="195"/>
      <c r="R98" s="194"/>
      <c r="S98" s="195"/>
      <c r="T98" s="194"/>
      <c r="U98" s="195"/>
      <c r="V98" s="211"/>
    </row>
    <row r="99" spans="1:22" ht="12.75">
      <c r="A99" s="46"/>
      <c r="B99" s="43">
        <v>96</v>
      </c>
      <c r="C99" s="196" t="s">
        <v>260</v>
      </c>
      <c r="D99" s="197"/>
      <c r="E99" s="198"/>
      <c r="F99" s="197"/>
      <c r="G99" s="198"/>
      <c r="H99" s="197"/>
      <c r="I99" s="198"/>
      <c r="J99" s="197"/>
      <c r="K99" s="198"/>
      <c r="L99" s="197"/>
      <c r="M99" s="198"/>
      <c r="N99" s="197"/>
      <c r="O99" s="198"/>
      <c r="P99" s="197"/>
      <c r="Q99" s="198"/>
      <c r="R99" s="197"/>
      <c r="S99" s="198"/>
      <c r="T99" s="197"/>
      <c r="U99" s="198"/>
      <c r="V99" s="211"/>
    </row>
    <row r="100" spans="1:22" ht="12.75">
      <c r="A100" s="46"/>
      <c r="B100" s="43">
        <v>97</v>
      </c>
      <c r="C100" s="183" t="s">
        <v>261</v>
      </c>
      <c r="D100" s="181"/>
      <c r="E100" s="182"/>
      <c r="F100" s="181"/>
      <c r="G100" s="182"/>
      <c r="H100" s="181"/>
      <c r="I100" s="182"/>
      <c r="J100" s="181"/>
      <c r="K100" s="182"/>
      <c r="L100" s="181"/>
      <c r="M100" s="182"/>
      <c r="N100" s="181"/>
      <c r="O100" s="182"/>
      <c r="P100" s="181"/>
      <c r="Q100" s="182"/>
      <c r="R100" s="181"/>
      <c r="S100" s="182"/>
      <c r="T100" s="181"/>
      <c r="U100" s="182"/>
      <c r="V100" s="211"/>
    </row>
    <row r="101" spans="1:22" ht="12.75">
      <c r="A101" s="46"/>
      <c r="B101" s="43">
        <v>98</v>
      </c>
      <c r="C101" s="183" t="s">
        <v>22</v>
      </c>
      <c r="D101" s="181"/>
      <c r="E101" s="182"/>
      <c r="F101" s="181"/>
      <c r="G101" s="182"/>
      <c r="H101" s="181"/>
      <c r="I101" s="182"/>
      <c r="J101" s="181"/>
      <c r="K101" s="182"/>
      <c r="L101" s="181"/>
      <c r="M101" s="182"/>
      <c r="N101" s="181"/>
      <c r="O101" s="182"/>
      <c r="P101" s="181"/>
      <c r="Q101" s="182"/>
      <c r="R101" s="181">
        <v>2</v>
      </c>
      <c r="S101" s="182">
        <v>1528675</v>
      </c>
      <c r="T101" s="181">
        <v>2</v>
      </c>
      <c r="U101" s="182">
        <v>1528675</v>
      </c>
      <c r="V101" s="211"/>
    </row>
    <row r="102" spans="1:22" ht="12.75">
      <c r="A102" s="46"/>
      <c r="B102" s="43">
        <v>99</v>
      </c>
      <c r="C102" s="183" t="s">
        <v>262</v>
      </c>
      <c r="D102" s="181"/>
      <c r="E102" s="182"/>
      <c r="F102" s="181"/>
      <c r="G102" s="182"/>
      <c r="H102" s="181"/>
      <c r="I102" s="182"/>
      <c r="J102" s="181">
        <v>1</v>
      </c>
      <c r="K102" s="182">
        <v>29842</v>
      </c>
      <c r="L102" s="181">
        <v>6</v>
      </c>
      <c r="M102" s="182">
        <v>1810.4</v>
      </c>
      <c r="N102" s="181">
        <v>3</v>
      </c>
      <c r="O102" s="182">
        <v>3778.41</v>
      </c>
      <c r="P102" s="181"/>
      <c r="Q102" s="182"/>
      <c r="R102" s="181">
        <v>2</v>
      </c>
      <c r="S102" s="182">
        <v>2570000</v>
      </c>
      <c r="T102" s="181">
        <v>2</v>
      </c>
      <c r="U102" s="182">
        <v>2570000</v>
      </c>
      <c r="V102" s="211"/>
    </row>
    <row r="103" spans="1:22" ht="13.5" thickBot="1">
      <c r="A103" s="46"/>
      <c r="B103" s="43">
        <v>100</v>
      </c>
      <c r="C103" s="193" t="s">
        <v>263</v>
      </c>
      <c r="D103" s="194"/>
      <c r="E103" s="195"/>
      <c r="F103" s="194"/>
      <c r="G103" s="195"/>
      <c r="H103" s="194"/>
      <c r="I103" s="195"/>
      <c r="J103" s="194"/>
      <c r="K103" s="195"/>
      <c r="L103" s="194"/>
      <c r="M103" s="195"/>
      <c r="N103" s="194"/>
      <c r="O103" s="195"/>
      <c r="P103" s="194"/>
      <c r="Q103" s="195"/>
      <c r="R103" s="194"/>
      <c r="S103" s="195"/>
      <c r="T103" s="194">
        <v>4</v>
      </c>
      <c r="U103" s="195">
        <v>4627102.73</v>
      </c>
      <c r="V103" s="211"/>
    </row>
    <row r="104" spans="1:22" ht="12.75">
      <c r="A104" s="46"/>
      <c r="B104" s="43">
        <v>101</v>
      </c>
      <c r="C104" s="196" t="s">
        <v>264</v>
      </c>
      <c r="D104" s="197">
        <v>1</v>
      </c>
      <c r="E104" s="198">
        <v>29990</v>
      </c>
      <c r="F104" s="197"/>
      <c r="G104" s="198"/>
      <c r="H104" s="197"/>
      <c r="I104" s="198"/>
      <c r="J104" s="197"/>
      <c r="K104" s="198"/>
      <c r="L104" s="197"/>
      <c r="M104" s="198"/>
      <c r="N104" s="197"/>
      <c r="O104" s="198"/>
      <c r="P104" s="197"/>
      <c r="Q104" s="198"/>
      <c r="R104" s="197"/>
      <c r="S104" s="198"/>
      <c r="T104" s="197">
        <v>5</v>
      </c>
      <c r="U104" s="198">
        <v>1500000</v>
      </c>
      <c r="V104" s="211"/>
    </row>
    <row r="105" spans="1:22" ht="12.75">
      <c r="A105" s="46"/>
      <c r="B105" s="43">
        <v>102</v>
      </c>
      <c r="C105" s="183" t="s">
        <v>265</v>
      </c>
      <c r="D105" s="181"/>
      <c r="E105" s="182"/>
      <c r="F105" s="181"/>
      <c r="G105" s="182"/>
      <c r="H105" s="181"/>
      <c r="I105" s="182"/>
      <c r="J105" s="181"/>
      <c r="K105" s="182"/>
      <c r="L105" s="181"/>
      <c r="M105" s="182"/>
      <c r="N105" s="181"/>
      <c r="O105" s="182"/>
      <c r="P105" s="181"/>
      <c r="Q105" s="182"/>
      <c r="R105" s="181"/>
      <c r="S105" s="182"/>
      <c r="T105" s="181"/>
      <c r="U105" s="182"/>
      <c r="V105" s="211"/>
    </row>
    <row r="106" spans="1:22" ht="12.75">
      <c r="A106" s="46"/>
      <c r="B106" s="43">
        <v>103</v>
      </c>
      <c r="C106" s="183" t="s">
        <v>266</v>
      </c>
      <c r="D106" s="181"/>
      <c r="E106" s="182"/>
      <c r="F106" s="181"/>
      <c r="G106" s="182"/>
      <c r="H106" s="181"/>
      <c r="I106" s="182"/>
      <c r="J106" s="181"/>
      <c r="K106" s="182"/>
      <c r="L106" s="181"/>
      <c r="M106" s="182"/>
      <c r="N106" s="181"/>
      <c r="O106" s="182"/>
      <c r="P106" s="181"/>
      <c r="Q106" s="182"/>
      <c r="R106" s="181"/>
      <c r="S106" s="182"/>
      <c r="T106" s="181"/>
      <c r="U106" s="182"/>
      <c r="V106" s="211"/>
    </row>
    <row r="107" spans="1:22" ht="12.75">
      <c r="A107" s="46"/>
      <c r="B107" s="43">
        <v>104</v>
      </c>
      <c r="C107" s="183" t="s">
        <v>267</v>
      </c>
      <c r="D107" s="181"/>
      <c r="E107" s="182"/>
      <c r="F107" s="181"/>
      <c r="G107" s="182"/>
      <c r="H107" s="181"/>
      <c r="I107" s="182"/>
      <c r="J107" s="181"/>
      <c r="K107" s="182"/>
      <c r="L107" s="181"/>
      <c r="M107" s="182"/>
      <c r="N107" s="181"/>
      <c r="O107" s="182"/>
      <c r="P107" s="181"/>
      <c r="Q107" s="182"/>
      <c r="R107" s="181">
        <v>2</v>
      </c>
      <c r="S107" s="182">
        <v>2570000</v>
      </c>
      <c r="T107" s="181">
        <v>2</v>
      </c>
      <c r="U107" s="182">
        <v>2570000</v>
      </c>
      <c r="V107" s="211"/>
    </row>
    <row r="108" spans="1:22" ht="12.75">
      <c r="A108" s="46"/>
      <c r="B108" s="43">
        <v>105</v>
      </c>
      <c r="C108" s="183" t="s">
        <v>268</v>
      </c>
      <c r="D108" s="181"/>
      <c r="E108" s="182"/>
      <c r="F108" s="181"/>
      <c r="G108" s="182"/>
      <c r="H108" s="181"/>
      <c r="I108" s="182"/>
      <c r="J108" s="181"/>
      <c r="K108" s="182"/>
      <c r="L108" s="181"/>
      <c r="M108" s="182"/>
      <c r="N108" s="181"/>
      <c r="O108" s="182"/>
      <c r="P108" s="181">
        <v>1</v>
      </c>
      <c r="Q108" s="182">
        <v>39832</v>
      </c>
      <c r="R108" s="181">
        <v>1</v>
      </c>
      <c r="S108" s="182">
        <v>815032</v>
      </c>
      <c r="T108" s="181"/>
      <c r="U108" s="182"/>
      <c r="V108" s="211"/>
    </row>
    <row r="109" spans="1:22" ht="12.75">
      <c r="A109" s="46"/>
      <c r="B109" s="43">
        <v>106</v>
      </c>
      <c r="C109" s="183" t="s">
        <v>269</v>
      </c>
      <c r="D109" s="181"/>
      <c r="E109" s="182"/>
      <c r="F109" s="181"/>
      <c r="G109" s="182"/>
      <c r="H109" s="181"/>
      <c r="I109" s="182"/>
      <c r="J109" s="181"/>
      <c r="K109" s="182"/>
      <c r="L109" s="181"/>
      <c r="M109" s="182"/>
      <c r="N109" s="181"/>
      <c r="O109" s="182"/>
      <c r="P109" s="181"/>
      <c r="Q109" s="182"/>
      <c r="R109" s="181"/>
      <c r="S109" s="182"/>
      <c r="T109" s="181"/>
      <c r="U109" s="182"/>
      <c r="V109" s="211"/>
    </row>
    <row r="110" spans="1:22" ht="12.75">
      <c r="A110" s="46"/>
      <c r="B110" s="43">
        <v>107</v>
      </c>
      <c r="C110" s="183" t="s">
        <v>270</v>
      </c>
      <c r="D110" s="181"/>
      <c r="E110" s="182"/>
      <c r="F110" s="181"/>
      <c r="G110" s="182"/>
      <c r="H110" s="181"/>
      <c r="I110" s="182"/>
      <c r="J110" s="181"/>
      <c r="K110" s="182"/>
      <c r="L110" s="181"/>
      <c r="M110" s="182"/>
      <c r="N110" s="181"/>
      <c r="O110" s="182"/>
      <c r="P110" s="181"/>
      <c r="Q110" s="182"/>
      <c r="R110" s="181">
        <v>2</v>
      </c>
      <c r="S110" s="182">
        <v>2253000</v>
      </c>
      <c r="T110" s="181">
        <v>2</v>
      </c>
      <c r="U110" s="182">
        <v>2253000</v>
      </c>
      <c r="V110" s="211"/>
    </row>
    <row r="111" spans="1:22" ht="12.75">
      <c r="A111" s="46"/>
      <c r="B111" s="43">
        <v>108</v>
      </c>
      <c r="C111" s="183" t="s">
        <v>271</v>
      </c>
      <c r="D111" s="181"/>
      <c r="E111" s="182"/>
      <c r="F111" s="181"/>
      <c r="G111" s="182"/>
      <c r="H111" s="181"/>
      <c r="I111" s="182"/>
      <c r="J111" s="181"/>
      <c r="K111" s="182"/>
      <c r="L111" s="181"/>
      <c r="M111" s="182"/>
      <c r="N111" s="181"/>
      <c r="O111" s="182"/>
      <c r="P111" s="181"/>
      <c r="Q111" s="182"/>
      <c r="R111" s="181">
        <v>2</v>
      </c>
      <c r="S111" s="182">
        <v>1832000</v>
      </c>
      <c r="T111" s="181">
        <v>2</v>
      </c>
      <c r="U111" s="182">
        <v>1832000</v>
      </c>
      <c r="V111" s="211"/>
    </row>
    <row r="112" spans="1:22" ht="12.75">
      <c r="A112" s="46"/>
      <c r="B112" s="43">
        <v>109</v>
      </c>
      <c r="C112" s="183" t="s">
        <v>272</v>
      </c>
      <c r="D112" s="181"/>
      <c r="E112" s="182"/>
      <c r="F112" s="181"/>
      <c r="G112" s="182"/>
      <c r="H112" s="181"/>
      <c r="I112" s="182"/>
      <c r="J112" s="181"/>
      <c r="K112" s="182"/>
      <c r="L112" s="181"/>
      <c r="M112" s="182"/>
      <c r="N112" s="181"/>
      <c r="O112" s="182"/>
      <c r="P112" s="181"/>
      <c r="Q112" s="182"/>
      <c r="R112" s="181">
        <v>2</v>
      </c>
      <c r="S112" s="182">
        <v>2570000</v>
      </c>
      <c r="T112" s="181">
        <v>2</v>
      </c>
      <c r="U112" s="182">
        <v>2570000</v>
      </c>
      <c r="V112" s="211"/>
    </row>
    <row r="113" spans="1:22" ht="12.75">
      <c r="A113" s="46"/>
      <c r="B113" s="43">
        <v>110</v>
      </c>
      <c r="C113" s="183" t="s">
        <v>273</v>
      </c>
      <c r="D113" s="181"/>
      <c r="E113" s="182"/>
      <c r="F113" s="181"/>
      <c r="G113" s="182"/>
      <c r="H113" s="181"/>
      <c r="I113" s="182"/>
      <c r="J113" s="181"/>
      <c r="K113" s="182"/>
      <c r="L113" s="181"/>
      <c r="M113" s="182"/>
      <c r="N113" s="181"/>
      <c r="O113" s="182"/>
      <c r="P113" s="181"/>
      <c r="Q113" s="182"/>
      <c r="R113" s="181"/>
      <c r="S113" s="182"/>
      <c r="T113" s="181"/>
      <c r="U113" s="182"/>
      <c r="V113" s="211"/>
    </row>
    <row r="114" spans="1:22" ht="12.75">
      <c r="A114" s="46"/>
      <c r="B114" s="43">
        <v>111</v>
      </c>
      <c r="C114" s="183" t="s">
        <v>274</v>
      </c>
      <c r="D114" s="181"/>
      <c r="E114" s="182"/>
      <c r="F114" s="181"/>
      <c r="G114" s="182"/>
      <c r="H114" s="181"/>
      <c r="I114" s="182"/>
      <c r="J114" s="181"/>
      <c r="K114" s="182"/>
      <c r="L114" s="181"/>
      <c r="M114" s="182"/>
      <c r="N114" s="181"/>
      <c r="O114" s="182"/>
      <c r="P114" s="181"/>
      <c r="Q114" s="182"/>
      <c r="R114" s="181">
        <v>2</v>
      </c>
      <c r="S114" s="182">
        <v>2570000</v>
      </c>
      <c r="T114" s="181">
        <v>2</v>
      </c>
      <c r="U114" s="182">
        <v>2570000</v>
      </c>
      <c r="V114" s="211"/>
    </row>
    <row r="115" spans="1:22" ht="12.75">
      <c r="A115" s="46"/>
      <c r="B115" s="43">
        <v>112</v>
      </c>
      <c r="C115" s="183" t="s">
        <v>275</v>
      </c>
      <c r="D115" s="181"/>
      <c r="E115" s="182"/>
      <c r="F115" s="181"/>
      <c r="G115" s="182"/>
      <c r="H115" s="181"/>
      <c r="I115" s="182"/>
      <c r="J115" s="181"/>
      <c r="K115" s="182"/>
      <c r="L115" s="181"/>
      <c r="M115" s="182"/>
      <c r="N115" s="181"/>
      <c r="O115" s="182"/>
      <c r="P115" s="181"/>
      <c r="Q115" s="182"/>
      <c r="R115" s="181"/>
      <c r="S115" s="182"/>
      <c r="T115" s="181"/>
      <c r="U115" s="182"/>
      <c r="V115" s="211"/>
    </row>
    <row r="116" spans="1:22" ht="25.5">
      <c r="A116" s="239"/>
      <c r="B116" s="43">
        <v>113</v>
      </c>
      <c r="C116" s="180" t="s">
        <v>10</v>
      </c>
      <c r="D116" s="184"/>
      <c r="E116" s="185"/>
      <c r="F116" s="184"/>
      <c r="G116" s="185"/>
      <c r="H116" s="184"/>
      <c r="I116" s="185"/>
      <c r="J116" s="184"/>
      <c r="K116" s="185"/>
      <c r="L116" s="184"/>
      <c r="M116" s="185"/>
      <c r="N116" s="184"/>
      <c r="O116" s="185"/>
      <c r="P116" s="184"/>
      <c r="Q116" s="185"/>
      <c r="R116" s="184"/>
      <c r="S116" s="185"/>
      <c r="T116" s="184"/>
      <c r="U116" s="185"/>
      <c r="V116" s="211"/>
    </row>
    <row r="117" spans="1:22" ht="25.5" customHeight="1">
      <c r="A117" s="239"/>
      <c r="B117" s="43">
        <v>114</v>
      </c>
      <c r="C117" s="183" t="s">
        <v>202</v>
      </c>
      <c r="D117" s="184"/>
      <c r="E117" s="185"/>
      <c r="F117" s="184"/>
      <c r="G117" s="185"/>
      <c r="H117" s="184"/>
      <c r="I117" s="185"/>
      <c r="J117" s="184"/>
      <c r="K117" s="185"/>
      <c r="L117" s="184"/>
      <c r="M117" s="185"/>
      <c r="N117" s="184"/>
      <c r="O117" s="185"/>
      <c r="P117" s="184"/>
      <c r="Q117" s="185"/>
      <c r="R117" s="184"/>
      <c r="S117" s="185"/>
      <c r="T117" s="184"/>
      <c r="U117" s="185"/>
      <c r="V117" s="211"/>
    </row>
    <row r="118" spans="1:22" ht="30.75" customHeight="1" thickBot="1">
      <c r="A118" s="240"/>
      <c r="B118" s="43">
        <v>115</v>
      </c>
      <c r="C118" s="186" t="s">
        <v>285</v>
      </c>
      <c r="D118" s="181"/>
      <c r="E118" s="182"/>
      <c r="F118" s="181"/>
      <c r="G118" s="182"/>
      <c r="H118" s="181"/>
      <c r="I118" s="182"/>
      <c r="J118" s="181"/>
      <c r="K118" s="182"/>
      <c r="L118" s="181"/>
      <c r="M118" s="182"/>
      <c r="N118" s="181"/>
      <c r="O118" s="182"/>
      <c r="P118" s="181"/>
      <c r="Q118" s="182"/>
      <c r="R118" s="181"/>
      <c r="S118" s="182"/>
      <c r="T118" s="181">
        <v>24</v>
      </c>
      <c r="U118" s="182">
        <v>50902639</v>
      </c>
      <c r="V118" s="211"/>
    </row>
    <row r="119" spans="1:22" ht="26.25" customHeight="1" thickBot="1" thickTop="1">
      <c r="A119" s="47"/>
      <c r="B119" s="48"/>
      <c r="C119" s="199" t="s">
        <v>63</v>
      </c>
      <c r="D119" s="205">
        <f aca="true" t="shared" si="0" ref="D119:U119">SUM(D4:D118)</f>
        <v>71</v>
      </c>
      <c r="E119" s="206">
        <f t="shared" si="0"/>
        <v>84502.44999999998</v>
      </c>
      <c r="F119" s="207">
        <f t="shared" si="0"/>
        <v>4</v>
      </c>
      <c r="G119" s="206">
        <f t="shared" si="0"/>
        <v>147083.45</v>
      </c>
      <c r="H119" s="207">
        <f t="shared" si="0"/>
        <v>4</v>
      </c>
      <c r="I119" s="206">
        <f t="shared" si="0"/>
        <v>91713</v>
      </c>
      <c r="J119" s="207">
        <f t="shared" si="0"/>
        <v>84</v>
      </c>
      <c r="K119" s="206">
        <f t="shared" si="0"/>
        <v>1669500.44</v>
      </c>
      <c r="L119" s="207">
        <f t="shared" si="0"/>
        <v>203</v>
      </c>
      <c r="M119" s="206">
        <f t="shared" si="0"/>
        <v>718323.27</v>
      </c>
      <c r="N119" s="207">
        <f t="shared" si="0"/>
        <v>81</v>
      </c>
      <c r="O119" s="206">
        <f t="shared" si="0"/>
        <v>4221912.73</v>
      </c>
      <c r="P119" s="207">
        <f t="shared" si="0"/>
        <v>7</v>
      </c>
      <c r="Q119" s="206">
        <f t="shared" si="0"/>
        <v>60544.07000000001</v>
      </c>
      <c r="R119" s="207">
        <f t="shared" si="0"/>
        <v>76</v>
      </c>
      <c r="S119" s="206">
        <f t="shared" si="0"/>
        <v>32581111.98</v>
      </c>
      <c r="T119" s="207">
        <f t="shared" si="0"/>
        <v>131</v>
      </c>
      <c r="U119" s="206">
        <f t="shared" si="0"/>
        <v>116497355.27</v>
      </c>
      <c r="V119" s="49"/>
    </row>
    <row r="120" spans="1:22" ht="12.75">
      <c r="A120" s="1"/>
      <c r="B120" s="1"/>
      <c r="C120" s="57"/>
      <c r="D120" s="208"/>
      <c r="E120" s="208"/>
      <c r="F120" s="209"/>
      <c r="G120" s="208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49"/>
      <c r="S120" s="49"/>
      <c r="T120" s="49"/>
      <c r="U120" s="49"/>
      <c r="V120" s="49"/>
    </row>
    <row r="121" spans="3:22" ht="12.75">
      <c r="C121" s="58"/>
      <c r="D121" s="59"/>
      <c r="E121" s="50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49"/>
      <c r="S121" s="49"/>
      <c r="T121" s="49"/>
      <c r="U121" s="49"/>
      <c r="V121" s="49"/>
    </row>
    <row r="122" spans="1:22" ht="12.75">
      <c r="A122" s="8"/>
      <c r="B122" s="8"/>
      <c r="C122" s="60"/>
      <c r="D122" s="61"/>
      <c r="E122" s="50"/>
      <c r="F122" s="61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49"/>
      <c r="S122" s="49"/>
      <c r="T122" s="49"/>
      <c r="U122" s="49"/>
      <c r="V122" s="49"/>
    </row>
    <row r="123" spans="1:22" ht="12.75">
      <c r="A123" s="8"/>
      <c r="B123" s="8"/>
      <c r="C123" s="60"/>
      <c r="D123" s="51"/>
      <c r="E123" s="50"/>
      <c r="F123" s="61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49"/>
      <c r="S123" s="49"/>
      <c r="T123" s="49"/>
      <c r="U123" s="49"/>
      <c r="V123" s="49"/>
    </row>
    <row r="124" spans="1:22" ht="12.75">
      <c r="A124" s="8"/>
      <c r="B124" s="8"/>
      <c r="C124" s="60"/>
      <c r="D124" s="51"/>
      <c r="E124" s="50"/>
      <c r="F124" s="61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49"/>
      <c r="S124" s="49"/>
      <c r="T124" s="49"/>
      <c r="U124" s="49"/>
      <c r="V124" s="49"/>
    </row>
    <row r="125" spans="1:22" ht="12.75">
      <c r="A125" s="8"/>
      <c r="B125" s="8"/>
      <c r="C125" s="60"/>
      <c r="D125" s="51"/>
      <c r="E125" s="50"/>
      <c r="F125" s="61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49"/>
      <c r="S125" s="49"/>
      <c r="T125" s="49"/>
      <c r="U125" s="49"/>
      <c r="V125" s="49"/>
    </row>
    <row r="126" spans="1:22" ht="12.75">
      <c r="A126" s="8"/>
      <c r="B126" s="8"/>
      <c r="C126" s="60"/>
      <c r="D126" s="51"/>
      <c r="E126" s="50"/>
      <c r="F126" s="61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49"/>
      <c r="S126" s="49"/>
      <c r="T126" s="49"/>
      <c r="U126" s="49"/>
      <c r="V126" s="49"/>
    </row>
    <row r="127" spans="1:22" ht="12.75">
      <c r="A127" s="8"/>
      <c r="B127" s="8"/>
      <c r="C127" s="60"/>
      <c r="D127" s="51"/>
      <c r="E127" s="50"/>
      <c r="F127" s="61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49"/>
      <c r="S127" s="49"/>
      <c r="T127" s="49"/>
      <c r="U127" s="49"/>
      <c r="V127" s="49"/>
    </row>
    <row r="128" spans="1:22" ht="12.75">
      <c r="A128" s="8"/>
      <c r="B128" s="8"/>
      <c r="C128" s="60"/>
      <c r="D128" s="51"/>
      <c r="E128" s="50"/>
      <c r="F128" s="61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49"/>
      <c r="S128" s="49"/>
      <c r="T128" s="49"/>
      <c r="U128" s="49"/>
      <c r="V128" s="49"/>
    </row>
    <row r="129" spans="1:22" ht="12.75">
      <c r="A129" s="8"/>
      <c r="B129" s="8"/>
      <c r="C129" s="60"/>
      <c r="D129" s="51"/>
      <c r="E129" s="50"/>
      <c r="F129" s="61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49"/>
      <c r="S129" s="49"/>
      <c r="T129" s="49"/>
      <c r="U129" s="49"/>
      <c r="V129" s="49"/>
    </row>
    <row r="130" spans="1:22" ht="12.75">
      <c r="A130" s="8"/>
      <c r="B130" s="8"/>
      <c r="C130" s="60"/>
      <c r="D130" s="52"/>
      <c r="E130" s="53"/>
      <c r="F130" s="61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49"/>
      <c r="S130" s="49"/>
      <c r="T130" s="49"/>
      <c r="U130" s="49"/>
      <c r="V130" s="49"/>
    </row>
    <row r="131" spans="1:22" ht="12.75">
      <c r="A131" s="8"/>
      <c r="B131" s="8"/>
      <c r="C131" s="60"/>
      <c r="D131" s="51"/>
      <c r="E131" s="50"/>
      <c r="F131" s="61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49"/>
      <c r="S131" s="49"/>
      <c r="T131" s="49"/>
      <c r="U131" s="49"/>
      <c r="V131" s="49"/>
    </row>
    <row r="132" spans="1:22" ht="12.75">
      <c r="A132" s="8"/>
      <c r="B132" s="8"/>
      <c r="C132" s="60"/>
      <c r="D132" s="54"/>
      <c r="E132" s="50"/>
      <c r="F132" s="61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49"/>
      <c r="S132" s="49"/>
      <c r="T132" s="49"/>
      <c r="U132" s="49"/>
      <c r="V132" s="49"/>
    </row>
    <row r="133" spans="1:22" ht="12.75">
      <c r="A133" s="8"/>
      <c r="B133" s="8"/>
      <c r="C133" s="60"/>
      <c r="D133" s="51"/>
      <c r="E133" s="50"/>
      <c r="F133" s="61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49"/>
      <c r="S133" s="49"/>
      <c r="T133" s="49"/>
      <c r="U133" s="49"/>
      <c r="V133" s="49"/>
    </row>
    <row r="134" spans="1:22" ht="12.75">
      <c r="A134" s="8"/>
      <c r="B134" s="8"/>
      <c r="C134" s="60"/>
      <c r="D134" s="51"/>
      <c r="E134" s="50"/>
      <c r="F134" s="61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49"/>
      <c r="S134" s="49"/>
      <c r="T134" s="49"/>
      <c r="U134" s="49"/>
      <c r="V134" s="49"/>
    </row>
    <row r="135" spans="1:22" ht="12.75">
      <c r="A135" s="8"/>
      <c r="B135" s="8"/>
      <c r="C135" s="60"/>
      <c r="D135" s="51"/>
      <c r="E135" s="50"/>
      <c r="F135" s="61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49"/>
      <c r="S135" s="49"/>
      <c r="T135" s="49"/>
      <c r="U135" s="49"/>
      <c r="V135" s="49"/>
    </row>
    <row r="136" spans="1:22" ht="12.75">
      <c r="A136" s="8"/>
      <c r="B136" s="8"/>
      <c r="C136" s="60"/>
      <c r="D136" s="51"/>
      <c r="E136" s="50"/>
      <c r="F136" s="61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49"/>
      <c r="S136" s="49"/>
      <c r="T136" s="49"/>
      <c r="U136" s="49"/>
      <c r="V136" s="49"/>
    </row>
    <row r="137" spans="1:22" ht="12.75">
      <c r="A137" s="8"/>
      <c r="B137" s="8"/>
      <c r="C137" s="60"/>
      <c r="D137" s="51"/>
      <c r="E137" s="50"/>
      <c r="F137" s="61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49"/>
      <c r="S137" s="49"/>
      <c r="T137" s="49"/>
      <c r="U137" s="49"/>
      <c r="V137" s="49"/>
    </row>
    <row r="138" spans="1:22" ht="12.75">
      <c r="A138" s="8"/>
      <c r="B138" s="8"/>
      <c r="C138" s="60"/>
      <c r="D138" s="51"/>
      <c r="E138" s="50"/>
      <c r="F138" s="61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49"/>
      <c r="S138" s="49"/>
      <c r="T138" s="49"/>
      <c r="U138" s="49"/>
      <c r="V138" s="49"/>
    </row>
    <row r="139" spans="1:17" ht="12.75">
      <c r="A139" s="8"/>
      <c r="B139" s="8"/>
      <c r="C139" s="60"/>
      <c r="D139" s="51"/>
      <c r="E139" s="50"/>
      <c r="F139" s="61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17" ht="12.75">
      <c r="A140" s="8"/>
      <c r="B140" s="8"/>
      <c r="C140" s="60"/>
      <c r="D140" s="54"/>
      <c r="E140" s="50"/>
      <c r="F140" s="61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1:17" ht="12.75">
      <c r="A141" s="8"/>
      <c r="B141" s="8"/>
      <c r="C141" s="60"/>
      <c r="D141" s="51"/>
      <c r="E141" s="50"/>
      <c r="F141" s="61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17" ht="12.75">
      <c r="A142" s="8"/>
      <c r="B142" s="8"/>
      <c r="C142" s="60"/>
      <c r="D142" s="51"/>
      <c r="E142" s="210"/>
      <c r="F142" s="61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1:17" ht="12.75">
      <c r="A143" s="8"/>
      <c r="B143" s="8"/>
      <c r="C143" s="60"/>
      <c r="D143" s="51"/>
      <c r="E143" s="210"/>
      <c r="F143" s="61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1:17" ht="12.75">
      <c r="A144" s="8"/>
      <c r="B144" s="8"/>
      <c r="C144" s="60"/>
      <c r="D144" s="51"/>
      <c r="E144" s="52"/>
      <c r="F144" s="61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1:17" ht="12.75">
      <c r="A145" s="8"/>
      <c r="B145" s="8"/>
      <c r="C145" s="60"/>
      <c r="D145" s="51"/>
      <c r="E145" s="50"/>
      <c r="F145" s="61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1:17" ht="12.75">
      <c r="A146" s="8"/>
      <c r="B146" s="8"/>
      <c r="C146" s="60"/>
      <c r="D146" s="51"/>
      <c r="E146" s="50"/>
      <c r="F146" s="61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1:17" ht="12.75">
      <c r="A147" s="8"/>
      <c r="B147" s="8"/>
      <c r="C147" s="60"/>
      <c r="D147" s="51"/>
      <c r="E147" s="210"/>
      <c r="F147" s="61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1:17" ht="12.75">
      <c r="A148" s="8"/>
      <c r="B148" s="8"/>
      <c r="C148" s="60"/>
      <c r="D148" s="51"/>
      <c r="E148" s="50"/>
      <c r="F148" s="61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12.75">
      <c r="A149" s="8"/>
      <c r="B149" s="8"/>
      <c r="C149" s="60"/>
      <c r="D149" s="51"/>
      <c r="E149" s="50"/>
      <c r="F149" s="61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ht="12.75">
      <c r="A150" s="8"/>
      <c r="B150" s="8"/>
      <c r="C150" s="60"/>
      <c r="D150" s="51"/>
      <c r="E150" s="210"/>
      <c r="F150" s="61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t="12.75">
      <c r="A151" s="8"/>
      <c r="B151" s="8"/>
      <c r="C151" s="60"/>
      <c r="D151" s="51"/>
      <c r="E151" s="50"/>
      <c r="F151" s="61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12.75">
      <c r="A152" s="8"/>
      <c r="B152" s="8"/>
      <c r="C152" s="60"/>
      <c r="D152" s="51"/>
      <c r="E152" s="50"/>
      <c r="F152" s="61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t="12.75">
      <c r="A153" s="8"/>
      <c r="B153" s="8"/>
      <c r="C153" s="60"/>
      <c r="D153" s="51"/>
      <c r="E153" s="210"/>
      <c r="F153" s="61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ht="12.75">
      <c r="A154" s="8"/>
      <c r="B154" s="8"/>
      <c r="C154" s="60"/>
      <c r="D154" s="51"/>
      <c r="E154" s="50"/>
      <c r="F154" s="61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2.75">
      <c r="A155" s="8"/>
      <c r="B155" s="8"/>
      <c r="C155" s="60"/>
      <c r="D155" s="51"/>
      <c r="E155" s="50"/>
      <c r="F155" s="61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ht="12.75">
      <c r="A156" s="8"/>
      <c r="B156" s="8"/>
      <c r="C156" s="60"/>
      <c r="D156" s="51"/>
      <c r="E156" s="50"/>
      <c r="F156" s="61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ht="12.75">
      <c r="A157" s="8"/>
      <c r="B157" s="8"/>
      <c r="C157" s="60"/>
      <c r="D157" s="51"/>
      <c r="E157" s="50"/>
      <c r="F157" s="61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12.75">
      <c r="A158" s="8"/>
      <c r="B158" s="8"/>
      <c r="C158" s="60"/>
      <c r="D158" s="51"/>
      <c r="E158" s="210"/>
      <c r="F158" s="61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1:17" ht="12.75">
      <c r="A159" s="8"/>
      <c r="B159" s="8"/>
      <c r="C159" s="60"/>
      <c r="D159" s="51"/>
      <c r="E159" s="50"/>
      <c r="F159" s="61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1:17" ht="12.75">
      <c r="A160" s="8"/>
      <c r="B160" s="8"/>
      <c r="C160" s="60"/>
      <c r="D160" s="51"/>
      <c r="E160" s="210"/>
      <c r="F160" s="61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ht="12.75">
      <c r="A161" s="8"/>
      <c r="B161" s="8"/>
      <c r="C161" s="60"/>
      <c r="D161" s="51"/>
      <c r="E161" s="210"/>
      <c r="F161" s="61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1:17" ht="12.75">
      <c r="A162" s="8"/>
      <c r="B162" s="8"/>
      <c r="C162" s="60"/>
      <c r="D162" s="51"/>
      <c r="E162" s="50"/>
      <c r="F162" s="61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17" ht="12.75">
      <c r="A163" s="8"/>
      <c r="B163" s="8"/>
      <c r="C163" s="60"/>
      <c r="D163" s="51"/>
      <c r="E163" s="50"/>
      <c r="F163" s="61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ht="12.75">
      <c r="A164" s="8"/>
      <c r="B164" s="8"/>
      <c r="C164" s="60"/>
      <c r="D164" s="51"/>
      <c r="E164" s="50"/>
      <c r="F164" s="61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ht="12.75">
      <c r="A165" s="8"/>
      <c r="B165" s="8"/>
      <c r="C165" s="60"/>
      <c r="D165" s="51"/>
      <c r="E165" s="50"/>
      <c r="F165" s="61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t="12.75">
      <c r="A166" s="8"/>
      <c r="B166" s="8"/>
      <c r="C166" s="60"/>
      <c r="D166" s="51"/>
      <c r="E166" s="50"/>
      <c r="F166" s="61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t="12.75">
      <c r="A167" s="8"/>
      <c r="B167" s="8"/>
      <c r="C167" s="60"/>
      <c r="D167" s="51"/>
      <c r="E167" s="50"/>
      <c r="F167" s="61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ht="12.75">
      <c r="A168" s="8"/>
      <c r="B168" s="8"/>
      <c r="C168" s="60"/>
      <c r="D168" s="55"/>
      <c r="E168" s="56"/>
      <c r="F168" s="61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ht="12.75">
      <c r="A169" s="8"/>
      <c r="B169" s="8"/>
      <c r="C169" s="60"/>
      <c r="D169" s="61"/>
      <c r="E169" s="61"/>
      <c r="F169" s="61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t="12.75">
      <c r="A170" s="8"/>
      <c r="B170" s="8"/>
      <c r="C170" s="60"/>
      <c r="D170" s="61"/>
      <c r="E170" s="61"/>
      <c r="F170" s="61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ht="12.75">
      <c r="A171" s="8"/>
      <c r="B171" s="8"/>
      <c r="C171" s="60"/>
      <c r="D171" s="61"/>
      <c r="E171" s="61"/>
      <c r="F171" s="61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ht="12.75">
      <c r="A172" s="8"/>
      <c r="B172" s="8"/>
      <c r="C172" s="60"/>
      <c r="D172" s="61"/>
      <c r="E172" s="61"/>
      <c r="F172" s="61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12.75">
      <c r="A173" s="8"/>
      <c r="B173" s="8"/>
      <c r="C173" s="60"/>
      <c r="D173" s="61"/>
      <c r="E173" s="61"/>
      <c r="F173" s="61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ht="12.75">
      <c r="A174" s="8"/>
      <c r="B174" s="8"/>
      <c r="C174" s="60"/>
      <c r="D174" s="61"/>
      <c r="E174" s="61"/>
      <c r="F174" s="61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2.75">
      <c r="A175" s="8"/>
      <c r="B175" s="8"/>
      <c r="C175" s="60"/>
      <c r="D175" s="61"/>
      <c r="E175" s="61"/>
      <c r="F175" s="61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12.75">
      <c r="A176" s="8"/>
      <c r="B176" s="8"/>
      <c r="C176" s="60"/>
      <c r="D176" s="61"/>
      <c r="E176" s="61"/>
      <c r="F176" s="61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ht="12.75">
      <c r="A177" s="8"/>
      <c r="B177" s="8"/>
      <c r="C177" s="60"/>
      <c r="D177" s="61"/>
      <c r="E177" s="61"/>
      <c r="F177" s="61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t="12.75">
      <c r="A178" s="8"/>
      <c r="B178" s="8"/>
      <c r="C178" s="60"/>
      <c r="D178" s="61"/>
      <c r="E178" s="61"/>
      <c r="F178" s="61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ht="12.75">
      <c r="A179" s="8"/>
      <c r="B179" s="8"/>
      <c r="C179" s="60"/>
      <c r="D179" s="61"/>
      <c r="E179" s="61"/>
      <c r="F179" s="61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ht="12.75">
      <c r="A180" s="8"/>
      <c r="B180" s="8"/>
      <c r="C180" s="60"/>
      <c r="D180" s="61"/>
      <c r="E180" s="61"/>
      <c r="F180" s="61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1:17" ht="12.75">
      <c r="A181" s="8"/>
      <c r="B181" s="8"/>
      <c r="C181" s="60"/>
      <c r="D181" s="61"/>
      <c r="E181" s="61"/>
      <c r="F181" s="61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1:17" ht="12.75">
      <c r="A182" s="8"/>
      <c r="B182" s="8"/>
      <c r="C182" s="60"/>
      <c r="D182" s="61"/>
      <c r="E182" s="61"/>
      <c r="F182" s="61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1:17" ht="12.75">
      <c r="A183" s="8"/>
      <c r="B183" s="8"/>
      <c r="C183" s="60"/>
      <c r="D183" s="61"/>
      <c r="E183" s="61"/>
      <c r="F183" s="61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ht="12.75">
      <c r="A184" s="8"/>
      <c r="B184" s="8"/>
      <c r="C184" s="60"/>
      <c r="D184" s="61"/>
      <c r="E184" s="61"/>
      <c r="F184" s="61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ht="12.75">
      <c r="A185" s="8"/>
      <c r="B185" s="8"/>
      <c r="C185" s="60"/>
      <c r="D185" s="61"/>
      <c r="E185" s="61"/>
      <c r="F185" s="61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1:17" ht="12.75">
      <c r="A186" s="8"/>
      <c r="B186" s="8"/>
      <c r="C186" s="60"/>
      <c r="D186" s="61"/>
      <c r="E186" s="61"/>
      <c r="F186" s="61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ht="12.75">
      <c r="A187" s="8"/>
      <c r="B187" s="8"/>
      <c r="C187" s="60"/>
      <c r="D187" s="61"/>
      <c r="E187" s="61"/>
      <c r="F187" s="61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17" ht="12.75">
      <c r="A188" s="8"/>
      <c r="B188" s="8"/>
      <c r="C188" s="60"/>
      <c r="D188" s="61"/>
      <c r="E188" s="61"/>
      <c r="F188" s="61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ht="12.75">
      <c r="A189" s="8"/>
      <c r="B189" s="8"/>
      <c r="C189" s="60"/>
      <c r="D189" s="61"/>
      <c r="E189" s="61"/>
      <c r="F189" s="61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ht="12.75">
      <c r="A190" s="8"/>
      <c r="B190" s="8"/>
      <c r="C190" s="60"/>
      <c r="D190" s="61"/>
      <c r="E190" s="61"/>
      <c r="F190" s="61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ht="12.75">
      <c r="A191" s="8"/>
      <c r="B191" s="8"/>
      <c r="C191" s="60"/>
      <c r="D191" s="61"/>
      <c r="E191" s="61"/>
      <c r="F191" s="61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12.75">
      <c r="A192" s="8"/>
      <c r="B192" s="8"/>
      <c r="C192" s="60"/>
      <c r="D192" s="61"/>
      <c r="E192" s="61"/>
      <c r="F192" s="61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ht="12.75">
      <c r="A193" s="8"/>
      <c r="B193" s="8"/>
      <c r="C193" s="60"/>
      <c r="D193" s="61"/>
      <c r="E193" s="61"/>
      <c r="F193" s="61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ht="12.75">
      <c r="A194" s="8"/>
      <c r="B194" s="8"/>
      <c r="C194" s="60"/>
      <c r="D194" s="61"/>
      <c r="E194" s="61"/>
      <c r="F194" s="61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ht="12.75">
      <c r="A195" s="8"/>
      <c r="B195" s="8"/>
      <c r="C195" s="60"/>
      <c r="D195" s="61"/>
      <c r="E195" s="61"/>
      <c r="F195" s="61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ht="12.75">
      <c r="A196" s="8"/>
      <c r="B196" s="8"/>
      <c r="C196" s="60"/>
      <c r="D196" s="61"/>
      <c r="E196" s="61"/>
      <c r="F196" s="61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ht="12.75">
      <c r="A197" s="8"/>
      <c r="B197" s="8"/>
      <c r="C197" s="60"/>
      <c r="D197" s="61"/>
      <c r="E197" s="61"/>
      <c r="F197" s="61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ht="12.75">
      <c r="A198" s="8"/>
      <c r="B198" s="8"/>
      <c r="C198" s="60"/>
      <c r="D198" s="61"/>
      <c r="E198" s="61"/>
      <c r="F198" s="61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2.75">
      <c r="A199" s="8"/>
      <c r="B199" s="8"/>
      <c r="C199" s="60"/>
      <c r="D199" s="61"/>
      <c r="E199" s="61"/>
      <c r="F199" s="61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ht="12.75">
      <c r="A200" s="8"/>
      <c r="B200" s="8"/>
      <c r="C200" s="60"/>
      <c r="D200" s="61"/>
      <c r="E200" s="61"/>
      <c r="F200" s="61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ht="12.75">
      <c r="A201" s="8"/>
      <c r="B201" s="8"/>
      <c r="C201" s="60"/>
      <c r="D201" s="61"/>
      <c r="E201" s="61"/>
      <c r="F201" s="61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ht="12.75">
      <c r="A202" s="8"/>
      <c r="B202" s="8"/>
      <c r="C202" s="60"/>
      <c r="D202" s="61"/>
      <c r="E202" s="61"/>
      <c r="F202" s="61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ht="12.75">
      <c r="A203" s="8"/>
      <c r="B203" s="8"/>
      <c r="C203" s="60"/>
      <c r="D203" s="61"/>
      <c r="E203" s="61"/>
      <c r="F203" s="61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ht="12.75">
      <c r="A204" s="8"/>
      <c r="B204" s="8"/>
      <c r="C204" s="60"/>
      <c r="D204" s="61"/>
      <c r="E204" s="61"/>
      <c r="F204" s="61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ht="12.75">
      <c r="A205" s="8"/>
      <c r="B205" s="8"/>
      <c r="C205" s="60"/>
      <c r="D205" s="61"/>
      <c r="E205" s="61"/>
      <c r="F205" s="61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ht="12.75">
      <c r="A206" s="8"/>
      <c r="B206" s="8"/>
      <c r="C206" s="60"/>
      <c r="D206" s="61"/>
      <c r="E206" s="61"/>
      <c r="F206" s="61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ht="12.75">
      <c r="A207" s="8"/>
      <c r="B207" s="8"/>
      <c r="C207" s="60"/>
      <c r="D207" s="61"/>
      <c r="E207" s="61"/>
      <c r="F207" s="61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ht="12.75">
      <c r="A208" s="8"/>
      <c r="B208" s="8"/>
      <c r="C208" s="60"/>
      <c r="D208" s="61"/>
      <c r="E208" s="61"/>
      <c r="F208" s="61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ht="12.75">
      <c r="A209" s="8"/>
      <c r="B209" s="8"/>
      <c r="C209" s="60"/>
      <c r="D209" s="61"/>
      <c r="E209" s="61"/>
      <c r="F209" s="61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ht="12.75">
      <c r="A210" s="8"/>
      <c r="B210" s="8"/>
      <c r="C210" s="60"/>
      <c r="D210" s="61"/>
      <c r="E210" s="61"/>
      <c r="F210" s="61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2.75">
      <c r="A211" s="8"/>
      <c r="B211" s="8"/>
      <c r="C211" s="60"/>
      <c r="D211" s="61"/>
      <c r="E211" s="61"/>
      <c r="F211" s="61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ht="12.75">
      <c r="A212" s="8"/>
      <c r="B212" s="8"/>
      <c r="C212" s="60"/>
      <c r="D212" s="61"/>
      <c r="E212" s="61"/>
      <c r="F212" s="61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ht="12.75">
      <c r="A213" s="8"/>
      <c r="B213" s="8"/>
      <c r="C213" s="60"/>
      <c r="D213" s="61"/>
      <c r="E213" s="61"/>
      <c r="F213" s="61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ht="12.75">
      <c r="A214" s="8"/>
      <c r="B214" s="8"/>
      <c r="C214" s="60"/>
      <c r="D214" s="61"/>
      <c r="E214" s="61"/>
      <c r="F214" s="61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ht="12.75">
      <c r="A215" s="8"/>
      <c r="B215" s="8"/>
      <c r="C215" s="60"/>
      <c r="D215" s="61"/>
      <c r="E215" s="61"/>
      <c r="F215" s="61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ht="12.75">
      <c r="A216" s="8"/>
      <c r="B216" s="8"/>
      <c r="C216" s="60"/>
      <c r="D216" s="60"/>
      <c r="E216" s="60"/>
      <c r="F216" s="60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1:17" ht="12.75">
      <c r="A217" s="8"/>
      <c r="B217" s="8"/>
      <c r="C217" s="60"/>
      <c r="D217" s="60"/>
      <c r="E217" s="60"/>
      <c r="F217" s="60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1:17" ht="12.75">
      <c r="A218" s="8"/>
      <c r="B218" s="8"/>
      <c r="C218" s="60"/>
      <c r="D218" s="60"/>
      <c r="E218" s="60"/>
      <c r="F218" s="60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1:17" ht="12.75">
      <c r="A219" s="8"/>
      <c r="B219" s="8"/>
      <c r="C219" s="60"/>
      <c r="D219" s="60"/>
      <c r="E219" s="60"/>
      <c r="F219" s="60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1:17" ht="12.75">
      <c r="A220" s="8"/>
      <c r="B220" s="8"/>
      <c r="C220" s="60"/>
      <c r="D220" s="60"/>
      <c r="E220" s="60"/>
      <c r="F220" s="60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1:17" ht="12.75">
      <c r="A221" s="8"/>
      <c r="B221" s="8"/>
      <c r="C221" s="60"/>
      <c r="D221" s="60"/>
      <c r="E221" s="60"/>
      <c r="F221" s="60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1:17" ht="12.75">
      <c r="A222" s="8"/>
      <c r="B222" s="8"/>
      <c r="C222" s="60"/>
      <c r="D222" s="60"/>
      <c r="E222" s="60"/>
      <c r="F222" s="60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17" ht="12.75">
      <c r="A223" s="8"/>
      <c r="B223" s="8"/>
      <c r="C223" s="60"/>
      <c r="D223" s="60"/>
      <c r="E223" s="60"/>
      <c r="F223" s="60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17" ht="12.75">
      <c r="A224" s="8"/>
      <c r="B224" s="8"/>
      <c r="C224" s="60"/>
      <c r="D224" s="60"/>
      <c r="E224" s="60"/>
      <c r="F224" s="60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 ht="12.75">
      <c r="A225" s="8"/>
      <c r="B225" s="8"/>
      <c r="C225" s="60"/>
      <c r="D225" s="60"/>
      <c r="E225" s="60"/>
      <c r="F225" s="60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 ht="12.75">
      <c r="A226" s="8"/>
      <c r="B226" s="8"/>
      <c r="C226" s="60"/>
      <c r="D226" s="60"/>
      <c r="E226" s="60"/>
      <c r="F226" s="60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 ht="12.75">
      <c r="A227" s="8"/>
      <c r="B227" s="8"/>
      <c r="C227" s="60"/>
      <c r="D227" s="60"/>
      <c r="E227" s="60"/>
      <c r="F227" s="60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 ht="12.75">
      <c r="A228" s="8"/>
      <c r="B228" s="8"/>
      <c r="C228" s="60"/>
      <c r="D228" s="60"/>
      <c r="E228" s="60"/>
      <c r="F228" s="60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 ht="12.75">
      <c r="A229" s="8"/>
      <c r="B229" s="8"/>
      <c r="C229" s="60"/>
      <c r="D229" s="60"/>
      <c r="E229" s="60"/>
      <c r="F229" s="60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 ht="12.75">
      <c r="A230" s="8"/>
      <c r="B230" s="8"/>
      <c r="C230" s="60"/>
      <c r="D230" s="60"/>
      <c r="E230" s="60"/>
      <c r="F230" s="60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 ht="12.75">
      <c r="A231" s="8"/>
      <c r="B231" s="8"/>
      <c r="C231" s="60"/>
      <c r="D231" s="60"/>
      <c r="E231" s="60"/>
      <c r="F231" s="60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 ht="12.75">
      <c r="A232" s="8"/>
      <c r="B232" s="8"/>
      <c r="C232" s="60"/>
      <c r="D232" s="60"/>
      <c r="E232" s="60"/>
      <c r="F232" s="60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ht="12.75">
      <c r="A233" s="8"/>
      <c r="B233" s="8"/>
      <c r="C233" s="60"/>
      <c r="D233" s="60"/>
      <c r="E233" s="60"/>
      <c r="F233" s="60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 ht="12.75">
      <c r="A234" s="8"/>
      <c r="B234" s="8"/>
      <c r="C234" s="60"/>
      <c r="D234" s="60"/>
      <c r="E234" s="60"/>
      <c r="F234" s="60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  <row r="235" spans="1:17" ht="12.75">
      <c r="A235" s="8"/>
      <c r="B235" s="8"/>
      <c r="C235" s="60"/>
      <c r="D235" s="60"/>
      <c r="E235" s="60"/>
      <c r="F235" s="60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</row>
    <row r="236" spans="1:17" ht="12.75">
      <c r="A236" s="8"/>
      <c r="B236" s="8"/>
      <c r="C236" s="60"/>
      <c r="D236" s="60"/>
      <c r="E236" s="60"/>
      <c r="F236" s="60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</row>
    <row r="237" spans="1:17" ht="12.75">
      <c r="A237" s="8"/>
      <c r="B237" s="8"/>
      <c r="C237" s="60"/>
      <c r="D237" s="60"/>
      <c r="E237" s="60"/>
      <c r="F237" s="60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</row>
    <row r="238" spans="1:17" ht="12.75">
      <c r="A238" s="8"/>
      <c r="B238" s="8"/>
      <c r="C238" s="60"/>
      <c r="D238" s="60"/>
      <c r="E238" s="60"/>
      <c r="F238" s="60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</row>
    <row r="239" spans="1:17" ht="12.75">
      <c r="A239" s="8"/>
      <c r="B239" s="8"/>
      <c r="C239" s="60"/>
      <c r="D239" s="60"/>
      <c r="E239" s="60"/>
      <c r="F239" s="60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</row>
    <row r="240" spans="1:17" ht="12.75">
      <c r="A240" s="8"/>
      <c r="B240" s="8"/>
      <c r="C240" s="60"/>
      <c r="D240" s="60"/>
      <c r="E240" s="60"/>
      <c r="F240" s="60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</row>
    <row r="241" spans="1:17" ht="12.75">
      <c r="A241" s="8"/>
      <c r="B241" s="8"/>
      <c r="C241" s="60"/>
      <c r="D241" s="60"/>
      <c r="E241" s="60"/>
      <c r="F241" s="60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</row>
    <row r="242" spans="1:17" ht="12.75">
      <c r="A242" s="8"/>
      <c r="B242" s="8"/>
      <c r="C242" s="60"/>
      <c r="D242" s="60"/>
      <c r="E242" s="60"/>
      <c r="F242" s="60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</row>
    <row r="243" spans="1:17" ht="12.75">
      <c r="A243" s="8"/>
      <c r="B243" s="8"/>
      <c r="C243" s="60"/>
      <c r="D243" s="60"/>
      <c r="E243" s="60"/>
      <c r="F243" s="60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</row>
    <row r="244" spans="3:17" ht="12.75"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</row>
    <row r="245" spans="3:17" ht="12.75"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</row>
    <row r="246" spans="3:17" ht="12.75"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</row>
  </sheetData>
  <mergeCells count="3">
    <mergeCell ref="A1:G1"/>
    <mergeCell ref="A3:A54"/>
    <mergeCell ref="A116:A118"/>
  </mergeCells>
  <printOptions/>
  <pageMargins left="0.75" right="0.75" top="1" bottom="1" header="0.4921259845" footer="0.4921259845"/>
  <pageSetup fitToHeight="3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</dc:creator>
  <cp:keywords/>
  <dc:description/>
  <cp:lastModifiedBy>Zahoranova</cp:lastModifiedBy>
  <cp:lastPrinted>2010-06-07T13:58:02Z</cp:lastPrinted>
  <dcterms:created xsi:type="dcterms:W3CDTF">2008-05-05T07:39:18Z</dcterms:created>
  <dcterms:modified xsi:type="dcterms:W3CDTF">2010-06-07T13:58:07Z</dcterms:modified>
  <cp:category/>
  <cp:version/>
  <cp:contentType/>
  <cp:contentStatus/>
</cp:coreProperties>
</file>