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35" windowHeight="11505" activeTab="1"/>
  </bookViews>
  <sheets>
    <sheet name="Titulna strana" sheetId="1" r:id="rId1"/>
    <sheet name="Inventar 2009" sheetId="2" r:id="rId2"/>
  </sheets>
  <definedNames>
    <definedName name="Testdll" localSheetId="0">#REF!</definedName>
    <definedName name="Testdll">#REF!</definedName>
  </definedNames>
  <calcPr fullCalcOnLoad="1"/>
</workbook>
</file>

<file path=xl/comments2.xml><?xml version="1.0" encoding="utf-8"?>
<comments xmlns="http://schemas.openxmlformats.org/spreadsheetml/2006/main">
  <authors>
    <author>Autor</author>
  </authors>
  <commentList>
    <comment ref="A2" authorId="0">
      <text>
        <r>
          <rPr>
            <sz val="8"/>
            <rFont val="Tahoma"/>
            <family val="2"/>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B2" authorId="0">
      <text>
        <r>
          <rPr>
            <sz val="8"/>
            <rFont val="Tahoma"/>
            <family val="2"/>
          </rPr>
          <t xml:space="preserve">Title from the Notification
</t>
        </r>
      </text>
    </comment>
    <comment ref="C2" authorId="0">
      <text>
        <r>
          <rPr>
            <sz val="8"/>
            <rFont val="Tahoma"/>
            <family val="2"/>
          </rPr>
          <t xml:space="preserve">Commission's registration number for an aid measure
</t>
        </r>
      </text>
    </comment>
    <comment ref="D2" authorId="0">
      <text>
        <r>
          <rPr>
            <sz val="8"/>
            <rFont val="Tahoma"/>
            <family val="2"/>
          </rPr>
          <t xml:space="preserve">If the measure is re-notified to the Commission, the old/new Commission's registration number of the measure is indicated here in order to make link between different registration numbers for the same measure. The expenditure data should be reported always under the latest Commission decision.
</t>
        </r>
      </text>
    </comment>
    <comment ref="E2" authorId="0">
      <text>
        <r>
          <rPr>
            <sz val="8"/>
            <rFont val="Tahoma"/>
            <family val="2"/>
          </rPr>
          <t xml:space="preserve">A NACE sector code is inserted for an aid measure which was exclusively earmarked at the time the aid was approved and not to the final beneficiaries of the aid. If the measure is earmarked for many sectors, the sector information should not be filled out.
</t>
        </r>
      </text>
    </comment>
    <comment ref="F2" authorId="0">
      <text>
        <r>
          <rPr>
            <sz val="8"/>
            <rFont val="Tahoma"/>
            <family val="2"/>
          </rPr>
          <t xml:space="preserve">If the aid was earmarked for one particular region, this is specified at NUTS level II assisted region(s).
</t>
        </r>
      </text>
    </comment>
    <comment ref="G2" authorId="0">
      <text>
        <r>
          <rPr>
            <sz val="8"/>
            <rFont val="Tahoma"/>
            <family val="2"/>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H2" authorId="0">
      <text>
        <r>
          <rPr>
            <sz val="8"/>
            <rFont val="Tahoma"/>
            <family val="2"/>
          </rPr>
          <t xml:space="preserve">Description of aid instrument
</t>
        </r>
      </text>
    </comment>
    <comment ref="I2" authorId="0">
      <text>
        <r>
          <rPr>
            <sz val="8"/>
            <rFont val="Tahoma"/>
            <family val="2"/>
          </rPr>
          <t xml:space="preserve">Member States should indicate the national State aid percentage of total aid (national State aid + EU co-financing =100%). For example, if a particular measure is co-financed by 75% Community funding and 25% national funding , then the figure ‘25’ should be inserted. 
</t>
        </r>
      </text>
    </comment>
    <comment ref="R47" authorId="0">
      <text>
        <r>
          <rPr>
            <b/>
            <sz val="8"/>
            <rFont val="Tahoma"/>
            <family val="2"/>
          </rPr>
          <t>Autor:</t>
        </r>
        <r>
          <rPr>
            <sz val="8"/>
            <rFont val="Tahoma"/>
            <family val="2"/>
          </rPr>
          <t xml:space="preserve">
v tis. €
</t>
        </r>
      </text>
    </comment>
    <comment ref="S47" authorId="0">
      <text>
        <r>
          <rPr>
            <b/>
            <sz val="8"/>
            <rFont val="Tahoma"/>
            <family val="2"/>
          </rPr>
          <t>Autor:</t>
        </r>
        <r>
          <rPr>
            <sz val="8"/>
            <rFont val="Tahoma"/>
            <family val="2"/>
          </rPr>
          <t xml:space="preserve">
v tis. €
</t>
        </r>
      </text>
    </comment>
    <comment ref="R48" authorId="0">
      <text>
        <r>
          <rPr>
            <b/>
            <sz val="8"/>
            <rFont val="Tahoma"/>
            <family val="2"/>
          </rPr>
          <t>Autor:</t>
        </r>
        <r>
          <rPr>
            <sz val="8"/>
            <rFont val="Tahoma"/>
            <family val="2"/>
          </rPr>
          <t xml:space="preserve">
v tis. €
</t>
        </r>
      </text>
    </comment>
    <comment ref="S48" authorId="0">
      <text>
        <r>
          <rPr>
            <b/>
            <sz val="8"/>
            <rFont val="Tahoma"/>
            <family val="2"/>
          </rPr>
          <t>Autor:</t>
        </r>
        <r>
          <rPr>
            <sz val="8"/>
            <rFont val="Tahoma"/>
            <family val="2"/>
          </rPr>
          <t xml:space="preserve">
v tis. €
</t>
        </r>
      </text>
    </comment>
    <comment ref="O81" authorId="0">
      <text>
        <r>
          <rPr>
            <b/>
            <sz val="8"/>
            <rFont val="Tahoma"/>
            <family val="2"/>
          </rPr>
          <t>Autor:</t>
        </r>
        <r>
          <rPr>
            <sz val="8"/>
            <rFont val="Tahoma"/>
            <family val="2"/>
          </rPr>
          <t xml:space="preserve">
hodnoty v tis. €</t>
        </r>
      </text>
    </comment>
    <comment ref="P81" authorId="0">
      <text>
        <r>
          <rPr>
            <b/>
            <sz val="8"/>
            <rFont val="Tahoma"/>
            <family val="2"/>
          </rPr>
          <t>Autor:</t>
        </r>
        <r>
          <rPr>
            <sz val="8"/>
            <rFont val="Tahoma"/>
            <family val="2"/>
          </rPr>
          <t xml:space="preserve">
hodnoty v tis. €
</t>
        </r>
      </text>
    </comment>
    <comment ref="O83" authorId="0">
      <text>
        <r>
          <rPr>
            <b/>
            <sz val="8"/>
            <rFont val="Tahoma"/>
            <family val="2"/>
          </rPr>
          <t>Autor:</t>
        </r>
        <r>
          <rPr>
            <sz val="8"/>
            <rFont val="Tahoma"/>
            <family val="2"/>
          </rPr>
          <t xml:space="preserve">
hodnoty v tis. €</t>
        </r>
      </text>
    </comment>
    <comment ref="P83" authorId="0">
      <text>
        <r>
          <rPr>
            <b/>
            <sz val="8"/>
            <rFont val="Tahoma"/>
            <family val="2"/>
          </rPr>
          <t>Autor:</t>
        </r>
        <r>
          <rPr>
            <sz val="8"/>
            <rFont val="Tahoma"/>
            <family val="2"/>
          </rPr>
          <t xml:space="preserve">
hodnoty v tis. €</t>
        </r>
      </text>
    </comment>
  </commentList>
</comments>
</file>

<file path=xl/sharedStrings.xml><?xml version="1.0" encoding="utf-8"?>
<sst xmlns="http://schemas.openxmlformats.org/spreadsheetml/2006/main" count="945" uniqueCount="421">
  <si>
    <t>Poskytovateľ</t>
  </si>
  <si>
    <t>Názov opatrenia štátnej pomoci</t>
  </si>
  <si>
    <t>Číslo štátnej pomoci EK</t>
  </si>
  <si>
    <r>
      <t>Národné evidenčné číslo</t>
    </r>
    <r>
      <rPr>
        <b/>
        <vertAlign val="superscript"/>
        <sz val="10"/>
        <rFont val="Times New Roman"/>
        <family val="1"/>
      </rPr>
      <t>1</t>
    </r>
  </si>
  <si>
    <t>Odvetvie (podľa OKEČ)</t>
  </si>
  <si>
    <t>Názov regiónu          (na úrovni          NUTS II)</t>
  </si>
  <si>
    <r>
      <t>Kategória nástroja štátnej pomoci</t>
    </r>
    <r>
      <rPr>
        <b/>
        <vertAlign val="superscript"/>
        <sz val="10"/>
        <rFont val="Times New Roman"/>
        <family val="1"/>
      </rPr>
      <t>2</t>
    </r>
  </si>
  <si>
    <t>Forma štátnej pomoci</t>
  </si>
  <si>
    <r>
      <t>Spolufinancovanie z národných zdrojov                                  (v %)</t>
    </r>
    <r>
      <rPr>
        <b/>
        <vertAlign val="superscript"/>
        <sz val="10"/>
        <rFont val="Times New Roman"/>
        <family val="1"/>
      </rPr>
      <t>3</t>
    </r>
  </si>
  <si>
    <t>Primárny účel: Regióny podľa článku 87 3(a) Zmluvy o ES</t>
  </si>
  <si>
    <t>DÚ Dolný Kubín</t>
  </si>
  <si>
    <t>Amico Drevo, s.r.o.,  Oravský Podzámok</t>
  </si>
  <si>
    <t>SK 49 2003</t>
  </si>
  <si>
    <t>1465/2003</t>
  </si>
  <si>
    <t>D</t>
  </si>
  <si>
    <t xml:space="preserve">Stredné Slovensko </t>
  </si>
  <si>
    <t>A2A</t>
  </si>
  <si>
    <t>Daňová úľava</t>
  </si>
  <si>
    <t>DÚ Sládkovičovo</t>
  </si>
  <si>
    <t>Bekaert Slovakia, s.r.o., Sládkovičovo</t>
  </si>
  <si>
    <t>SK 38 2003</t>
  </si>
  <si>
    <t>475/2003</t>
  </si>
  <si>
    <t>Ostatné D</t>
  </si>
  <si>
    <t xml:space="preserve">Západné Slovensko </t>
  </si>
  <si>
    <t>MH SR</t>
  </si>
  <si>
    <t>Bloomsbury Pacific Slovakia, a.s. Lučenec</t>
  </si>
  <si>
    <t>SK 9 2002</t>
  </si>
  <si>
    <t>2021/2002</t>
  </si>
  <si>
    <t>DÚ Púchov</t>
  </si>
  <si>
    <t>Continental Matador Truck Tires, s.r.o., Púchov</t>
  </si>
  <si>
    <t>SK 14 2004</t>
  </si>
  <si>
    <t>2551/2002</t>
  </si>
  <si>
    <t>DÚ Nováky</t>
  </si>
  <si>
    <t>ContiTech Vibration Control Slovakia, s.r.o., Dolné Vestenice</t>
  </si>
  <si>
    <t>SK 46 2003</t>
  </si>
  <si>
    <t>3457/2002</t>
  </si>
  <si>
    <t>DÚ Nové Mesto nad Váhom</t>
  </si>
  <si>
    <t>COOPBOX Eastern, s.r.o., Nové Mesto nad Váhom</t>
  </si>
  <si>
    <t>SK 7 2004</t>
  </si>
  <si>
    <t>179/2003</t>
  </si>
  <si>
    <t>DÚ Zlaté Moravce</t>
  </si>
  <si>
    <t>Danfoss Compressors, s.r.o., Zlaté Moravce</t>
  </si>
  <si>
    <t>SK 30 2004</t>
  </si>
  <si>
    <t>418/2003</t>
  </si>
  <si>
    <t>DÚ Senica</t>
  </si>
  <si>
    <t>Delphi Slovensko, s.r.o., Senica</t>
  </si>
  <si>
    <t>SK 48 2003</t>
  </si>
  <si>
    <t>712/2003</t>
  </si>
  <si>
    <t>34.1</t>
  </si>
  <si>
    <t>DÚ Fiľakovo</t>
  </si>
  <si>
    <t>Dometic Cramer SR, s.r.o., Fiľakovo</t>
  </si>
  <si>
    <t>SK 35 2004</t>
  </si>
  <si>
    <t>211/2004</t>
  </si>
  <si>
    <t>DÚ Martin</t>
  </si>
  <si>
    <t>Ecco Slovakia, a.s., Martin</t>
  </si>
  <si>
    <t>SK 4 2002</t>
  </si>
  <si>
    <t>2106/2002</t>
  </si>
  <si>
    <t>DÚ Skalica</t>
  </si>
  <si>
    <t>Eissmann Automotive Slovensko, s.r.o., Holíč</t>
  </si>
  <si>
    <t>SK 15 2004</t>
  </si>
  <si>
    <t>2594/2003</t>
  </si>
  <si>
    <t>DÚ Spišská Nová ves</t>
  </si>
  <si>
    <t>Embraco Slovakia, s.r.o., Spišská Nová Ves</t>
  </si>
  <si>
    <t>SK 3 2002</t>
  </si>
  <si>
    <t>1298/2002</t>
  </si>
  <si>
    <t xml:space="preserve">Východné Slovensko </t>
  </si>
  <si>
    <t>DÚ Nitra I.</t>
  </si>
  <si>
    <t>Eurofil Drôty, s.r.o., Nitra</t>
  </si>
  <si>
    <t>SK 8 2004</t>
  </si>
  <si>
    <t>1314/2003</t>
  </si>
  <si>
    <t>Evonik Fermas, s.r.o., Slovenská Lupča</t>
  </si>
  <si>
    <t>SK 16 2004</t>
  </si>
  <si>
    <t>2744/2003</t>
  </si>
  <si>
    <t>DÚ Galanta</t>
  </si>
  <si>
    <t>FERPLAST Slovakia, s.r.o., Nesvady</t>
  </si>
  <si>
    <t>SK 17 2004</t>
  </si>
  <si>
    <t>4003/2003</t>
  </si>
  <si>
    <t>Getrag Ford Transmissions Slovakia (MSF 2002)</t>
  </si>
  <si>
    <t>N 158/2005</t>
  </si>
  <si>
    <t>Východné Slovensko</t>
  </si>
  <si>
    <t>A1A</t>
  </si>
  <si>
    <t>Dotácia</t>
  </si>
  <si>
    <t>Getrag Ford Transmissions Slovakia                   (MSF 2002)</t>
  </si>
  <si>
    <t>Heineken Slovensko Sladovne, a.s., Hurbanovo</t>
  </si>
  <si>
    <t>SK 50 2003</t>
  </si>
  <si>
    <t>404/2003</t>
  </si>
  <si>
    <t>Hella Slovakia Front-Lighting, s.r.o., Kočovce</t>
  </si>
  <si>
    <t>SK 18 2004</t>
  </si>
  <si>
    <t>1887/2003/02</t>
  </si>
  <si>
    <t>DL</t>
  </si>
  <si>
    <t>Hella Slovakia Signal-Lighting, s.r.o., Bánovce nad Bebravou</t>
  </si>
  <si>
    <t>SK 19 2004</t>
  </si>
  <si>
    <t>1887/2003/01</t>
  </si>
  <si>
    <t>DÚ Šaľa</t>
  </si>
  <si>
    <t xml:space="preserve">IN VEST, s.r.o., Šaľa </t>
  </si>
  <si>
    <t>SK 28 2004</t>
  </si>
  <si>
    <t>204/2004</t>
  </si>
  <si>
    <t>JASPLASTIK-SK, s. r.o., Galanta</t>
  </si>
  <si>
    <t>SK 32 2004</t>
  </si>
  <si>
    <t>1196/2002</t>
  </si>
  <si>
    <t>Johns Manville Slovakia, a.s., Trnava</t>
  </si>
  <si>
    <t>SK 21 2004</t>
  </si>
  <si>
    <t>1618/2003</t>
  </si>
  <si>
    <t>Smurfit Kappa Štúrovo, a.s., Štúrovo</t>
  </si>
  <si>
    <t>SK 9 2004</t>
  </si>
  <si>
    <t>1948/2003</t>
  </si>
  <si>
    <t>KIA Motors Slovakia, s.r.o. Žilina</t>
  </si>
  <si>
    <t>SK 39/2004</t>
  </si>
  <si>
    <t>1180/2004</t>
  </si>
  <si>
    <t>MPSVaR</t>
  </si>
  <si>
    <t>Dotácia na novovytvorené pracovné miesta</t>
  </si>
  <si>
    <t>DÚ Prešov</t>
  </si>
  <si>
    <t>KRONOSPAN SK, s.r.o., Prešov</t>
  </si>
  <si>
    <t>SK 10 2004</t>
  </si>
  <si>
    <t>2629/2003</t>
  </si>
  <si>
    <t>KUENZ-SK, s.r.o., Košice</t>
  </si>
  <si>
    <t>SK 22 2004</t>
  </si>
  <si>
    <t>35753/2004</t>
  </si>
  <si>
    <t>Leoni Autokabel Slovakia, s.r.o., Trenčín</t>
  </si>
  <si>
    <t>SK 45 2003</t>
  </si>
  <si>
    <t>1773/2003</t>
  </si>
  <si>
    <t>M - GUM, a.s. - v likvidácii</t>
  </si>
  <si>
    <t>SK 20 2003</t>
  </si>
  <si>
    <t>2463/2002</t>
  </si>
  <si>
    <t>Mobis Slovakia, s.r.o., Žilina</t>
  </si>
  <si>
    <t>SK 42/2004</t>
  </si>
  <si>
    <t>1153/2004</t>
  </si>
  <si>
    <t>DÚ Košice V.</t>
  </si>
  <si>
    <t>Molex Slovakia, a.s., Kechnec</t>
  </si>
  <si>
    <t>SK 23 2004</t>
  </si>
  <si>
    <t>2216/2003</t>
  </si>
  <si>
    <t>DÚ Poprad</t>
  </si>
  <si>
    <t>PASELL SLOVAKIA, s.r.o., Poprad</t>
  </si>
  <si>
    <t>SK 51 2003</t>
  </si>
  <si>
    <t>882/2003</t>
  </si>
  <si>
    <t>Peugeot Citroen Automobiles, s.r.o., Trnava</t>
  </si>
  <si>
    <t>SK 2 2004</t>
  </si>
  <si>
    <t>2764/2003</t>
  </si>
  <si>
    <t>PCA Slovakia, s.r.o., Trnava</t>
  </si>
  <si>
    <t>DÚ Námestovo</t>
  </si>
  <si>
    <t>PUNCH Campus Námestovo, s.r.o.</t>
  </si>
  <si>
    <t>SK 17 2003</t>
  </si>
  <si>
    <t>3334/2002</t>
  </si>
  <si>
    <t>DÚ Žiar nad Hronom</t>
  </si>
  <si>
    <t>Nemak Slovaka, s.r.o., Žiar nad Hronom</t>
  </si>
  <si>
    <t>SK 37 2003</t>
  </si>
  <si>
    <t>2699/2002</t>
  </si>
  <si>
    <t>SaarGummi Slovakia, s.r.o., Dolné Vestenice</t>
  </si>
  <si>
    <t>SK 34 2004</t>
  </si>
  <si>
    <t>3835/2003</t>
  </si>
  <si>
    <t>DÚ Trnava</t>
  </si>
  <si>
    <t>ZF SACHS Slovakia, a.s.</t>
  </si>
  <si>
    <t>SK 6 2002</t>
  </si>
  <si>
    <t>1259/2002</t>
  </si>
  <si>
    <t>SCA Hygiene Products, s.r.o., Gemerská Hôrka</t>
  </si>
  <si>
    <t>SK 24 2004</t>
  </si>
  <si>
    <t>1947/2003</t>
  </si>
  <si>
    <t>DÚ Topoľčany</t>
  </si>
  <si>
    <t>SEWS Slovakia,s.r.o., Topoľčany</t>
  </si>
  <si>
    <t>SK 7 2002</t>
  </si>
  <si>
    <t>1415/2002</t>
  </si>
  <si>
    <t>Schéma na podporu úspor energie a využitia obnoviteľných energetických zdrojov (schéma štátnej pomoci)</t>
  </si>
  <si>
    <t>SK 69 2003</t>
  </si>
  <si>
    <t>2235/2003</t>
  </si>
  <si>
    <t xml:space="preserve">Západné Slovensko, Stredné Slovensko, Východné Slovensko </t>
  </si>
  <si>
    <t>MŽP SR</t>
  </si>
  <si>
    <t>Schéma štátnej pomoci na zlepšenie  a rozvoj infraštruktúry odpadového hospodárstva</t>
  </si>
  <si>
    <t>SK 70 2003</t>
  </si>
  <si>
    <t>3437/2003</t>
  </si>
  <si>
    <t>Schéma štátnej pomoci na zlepšenie  a rozvoj infraštruktúry pre ochranu ovzdušia</t>
  </si>
  <si>
    <t>SK 71 2003</t>
  </si>
  <si>
    <t>Malé a stredné podniky: 30%, veľké podniky: 15%</t>
  </si>
  <si>
    <t>DÚ Hlohovec</t>
  </si>
  <si>
    <t>Slovenské liehovary a likérky, a.s. Leopoldov</t>
  </si>
  <si>
    <t>SK 52 2004</t>
  </si>
  <si>
    <t>2732/2003</t>
  </si>
  <si>
    <t>DA</t>
  </si>
  <si>
    <t>DÚ Turčianske Teplice</t>
  </si>
  <si>
    <t xml:space="preserve">Slovenské pramene a žriedla, a.s. Budiš, Dubové </t>
  </si>
  <si>
    <t>SK 6 2004</t>
  </si>
  <si>
    <t>894/2003</t>
  </si>
  <si>
    <t xml:space="preserve">TEAM INDUSTRIES, s.r.o., Martin </t>
  </si>
  <si>
    <t>SK 33 2004</t>
  </si>
  <si>
    <t>1253/2003</t>
  </si>
  <si>
    <t>Schéma štátnej pomoci pre veľké podniky</t>
  </si>
  <si>
    <t>N 659/2006</t>
  </si>
  <si>
    <t>Slovenská republika</t>
  </si>
  <si>
    <t>MPSVR SR</t>
  </si>
  <si>
    <t>Sekundárny účel zamestnanosť</t>
  </si>
  <si>
    <t>Sekundárny účel vzdelávanie</t>
  </si>
  <si>
    <t>DÚ Humenné</t>
  </si>
  <si>
    <t>Tytex Slovakia, s.r.o, Humenne</t>
  </si>
  <si>
    <t>SK 22 2003</t>
  </si>
  <si>
    <t>2703/2002</t>
  </si>
  <si>
    <t>Universal Media Corporation Slovakia, s.r.o., Bratislava</t>
  </si>
  <si>
    <t>SK 41 2004</t>
  </si>
  <si>
    <t>1421/ 2004</t>
  </si>
  <si>
    <t>Klauke Slovakia, s.r.o., Dolný Kubín</t>
  </si>
  <si>
    <t>SK 26 2004</t>
  </si>
  <si>
    <t>2448/2003</t>
  </si>
  <si>
    <t>VAN GEEL Slovakia, s.r.o., Košice</t>
  </si>
  <si>
    <t>SK 27 2004</t>
  </si>
  <si>
    <t>1221/2004</t>
  </si>
  <si>
    <t>VETROPACK NEMŠOVÁ, s.r.o., Nemšová</t>
  </si>
  <si>
    <t>SK 29 2004</t>
  </si>
  <si>
    <t>3025/2003</t>
  </si>
  <si>
    <t>DÚ Snina</t>
  </si>
  <si>
    <t>VIHORLAT, s.r.o., Snina</t>
  </si>
  <si>
    <t>SK 16 2003</t>
  </si>
  <si>
    <t>Air Liquide Welding Central Europe, s.r.o.</t>
  </si>
  <si>
    <t>N 306/2005</t>
  </si>
  <si>
    <t>Západné Slovensko</t>
  </si>
  <si>
    <t>Continental Automotive Systems Slovakia, s.r.o.</t>
  </si>
  <si>
    <t>N 318/2006</t>
  </si>
  <si>
    <t>Stredné Slovensko</t>
  </si>
  <si>
    <t>OSRAM Slovakia, a.s., Nové Zámky</t>
  </si>
  <si>
    <t>SK 48 2004</t>
  </si>
  <si>
    <t>2064/2003</t>
  </si>
  <si>
    <t>INA Kysuce, a.s.</t>
  </si>
  <si>
    <t xml:space="preserve">N 165/2009 (pôvodne N 651/2005) </t>
  </si>
  <si>
    <t xml:space="preserve">N 651/2005 </t>
  </si>
  <si>
    <t>(dátum rozhodnutia EK 24.04.2007)</t>
  </si>
  <si>
    <t xml:space="preserve">daňová úľava       </t>
  </si>
  <si>
    <t>KIA Motors Slovakia, s.r.o.</t>
  </si>
  <si>
    <t>N 857/2006</t>
  </si>
  <si>
    <t>Hysco Slovakia, s.r.o.</t>
  </si>
  <si>
    <t>N 875/2006</t>
  </si>
  <si>
    <t>Glovis Slovakia, s.r.o.</t>
  </si>
  <si>
    <t>N 876/2006</t>
  </si>
  <si>
    <t xml:space="preserve">Samsung Electronics LCD Slovakia, s.r.o.  </t>
  </si>
  <si>
    <t>N 847/2006</t>
  </si>
  <si>
    <t>27</t>
  </si>
  <si>
    <t>Schéma štátnej pomoci na podporu regionálneho rozvoja č. 1621/2007 - 1000</t>
  </si>
  <si>
    <t>XR 158/2007</t>
  </si>
  <si>
    <t>1621/2007 -1000</t>
  </si>
  <si>
    <t>Dotácia na investície</t>
  </si>
  <si>
    <t>MH SR/DR SR</t>
  </si>
  <si>
    <t>MH SR/UPSVaR</t>
  </si>
  <si>
    <t>Schéma štátnej pomoci na podporu zavádzania inovatívnych a vyspelých technológií v priemysle a v službách</t>
  </si>
  <si>
    <t xml:space="preserve">XR 62/2008 </t>
  </si>
  <si>
    <t>Schéma štátnej pomoci pre zvyšovanie energetickej efektívnosti na strane výroby aj spotreby a zavádzaní progresívnych technológií v energetike priamou formou pomoci</t>
  </si>
  <si>
    <t>XR 63/2008</t>
  </si>
  <si>
    <t>Schéma štátnej pomoci na podporu podnikateľských aktivít v cestovnom ruchu do ucelených produktov cestovného ruchu s celoročným využitím</t>
  </si>
  <si>
    <t>XR 64/2008</t>
  </si>
  <si>
    <t>UPSVaR</t>
  </si>
  <si>
    <t>Zákon c. 561/2007 Z. z. o investičnej pomoci a o zmene a doplnení niektorých zákonov</t>
  </si>
  <si>
    <t>XR 84/2008</t>
  </si>
  <si>
    <t xml:space="preserve">Schéma štátnej pomoci pre zlepšenie a rozvoj infraštruktúry pre ochranu ovzdušia pre programové obdobie/ roky 2007-2013 (regionálna pomoc) </t>
  </si>
  <si>
    <t>XR 80/2008</t>
  </si>
  <si>
    <t xml:space="preserve">reg. a)        </t>
  </si>
  <si>
    <t xml:space="preserve">Schéma štátnej pomoci pre zlepšenie a rozvoj infraštruktúry odpadového hospodárstva pre programové obdobie /roky 2007 – 2013 (regionálna pomoc) </t>
  </si>
  <si>
    <t>XR 81/2008</t>
  </si>
  <si>
    <t>Baňa Čáry, a.s. (reg. pomoc alebo uholny priem)</t>
  </si>
  <si>
    <t>N 500/2008</t>
  </si>
  <si>
    <t>Schéma štátnej pomoci na ochranu životného prostredia v oblasti ochrany ovzdušia a minimalizácie nepriaznivých vplyvov zmeny klímy  pre programové obdobie/roky 2007 – 2013 (skupinová výnimka)</t>
  </si>
  <si>
    <t>X 588/2009</t>
  </si>
  <si>
    <t>Celkom:</t>
  </si>
  <si>
    <t>Primárny účel: Regióny podľa článku 87 3(c) Zmluvy o ES</t>
  </si>
  <si>
    <t>Dell, s.r.o., Bratislava</t>
  </si>
  <si>
    <t>3655/2003</t>
  </si>
  <si>
    <t>Služby</t>
  </si>
  <si>
    <t xml:space="preserve">Bratislavský </t>
  </si>
  <si>
    <t>Holcim (Slovensko), a.s., Rohožník</t>
  </si>
  <si>
    <t>SK 8 2002</t>
  </si>
  <si>
    <t>2302/2002</t>
  </si>
  <si>
    <t>F</t>
  </si>
  <si>
    <t>DÚ Malacky</t>
  </si>
  <si>
    <t>IAC Group (Slovakia), s.r.o., Lozorno</t>
  </si>
  <si>
    <t>SK 36 2004</t>
  </si>
  <si>
    <t>3732/2003</t>
  </si>
  <si>
    <t>DÚ pre vybrané daňové subjekty</t>
  </si>
  <si>
    <t>VOLKSWAGEN SLOVAKIA, a.s., Bratislava</t>
  </si>
  <si>
    <t>2441/2000</t>
  </si>
  <si>
    <t>LIP - SK - VOLKSWAGEN SLOVAKIA, a.s., Bratislava</t>
  </si>
  <si>
    <t>N 674/2008</t>
  </si>
  <si>
    <t>daňová úľava  - § 30a zákona č. 595/2003 Z.z. o daní z príjmov v znení zákona č. 561/2007</t>
  </si>
  <si>
    <t>Primárny účel: Kultúra a záchrana kultúrneho dedičstva</t>
  </si>
  <si>
    <t>MK SR</t>
  </si>
  <si>
    <t xml:space="preserve">Schéma štátnej pomoci
poskytovaná prostredníctvom grantového programu Ministerstva kultúry SR
AudioVízia
</t>
  </si>
  <si>
    <t>N 551/2006</t>
  </si>
  <si>
    <t>92.1</t>
  </si>
  <si>
    <t>Primárny účel: Malé a stredné podniky</t>
  </si>
  <si>
    <t>MP SR</t>
  </si>
  <si>
    <t>Schéma podpory diverzifikácie poľnohospodárskych činností (schéma štátnej pomoci)</t>
  </si>
  <si>
    <t>SK 68 2003</t>
  </si>
  <si>
    <t>2243/2003</t>
  </si>
  <si>
    <t>regióny podľa čl. 87(3)a: 30, regióny podľa čl. 87(3)c: 50</t>
  </si>
  <si>
    <t>MHSR</t>
  </si>
  <si>
    <t>Schéma podpory malého a stredného podnikania  (schéma štátnej pomoci)</t>
  </si>
  <si>
    <t>SK 65 2003</t>
  </si>
  <si>
    <t>3431/2003</t>
  </si>
  <si>
    <t>MVRR SR</t>
  </si>
  <si>
    <t>Schéma podpory malého a stredného podnikania JPD 2</t>
  </si>
  <si>
    <t>XS 4/2005</t>
  </si>
  <si>
    <t>Bratislavský</t>
  </si>
  <si>
    <t>Schéma podpory rozvoja cestovného ruchu JPD 2</t>
  </si>
  <si>
    <t>XS 5/2005</t>
  </si>
  <si>
    <t>Schéma podpory podnikateľských aktivít cestovného ruchu (schéma štátnej pomoci)</t>
  </si>
  <si>
    <t>SK 67 2003</t>
  </si>
  <si>
    <t>APVV</t>
  </si>
  <si>
    <t>Schéma podpory výskumu a vývoja Agentúrou na podporu výskumu a vývoja doplnená podľa dodatku č. 1  k pôvodnej schéme XS 104/06, ktorá sa týmto mení.</t>
  </si>
  <si>
    <t>XS 225/2007</t>
  </si>
  <si>
    <t>Schéma podpory inovácií prostredníctvom priemyselného výskumu, experimentálneho vývoja a transferu technológií pre mikro, malé a stredné podniky č. ŠP 01/2009</t>
  </si>
  <si>
    <t>X 184/2009</t>
  </si>
  <si>
    <t>ÚV SR</t>
  </si>
  <si>
    <t>Schéma na podporu malého a stredného podnikania (nórsky finančný mechanizmus)</t>
  </si>
  <si>
    <t>X 181/2009</t>
  </si>
  <si>
    <t xml:space="preserve">MP SR </t>
  </si>
  <si>
    <t>Schéma štátnej pomoci na podporu diverzifikácie nepoľnohospodárskych činností</t>
  </si>
  <si>
    <t>X 428/2009</t>
  </si>
  <si>
    <t>DR SR</t>
  </si>
  <si>
    <t>Schéma štátnej pomoci poskytovanej formou odpustenia sankcie  podľa § 103 zákona SNR č. 511/1992 Zb. o správe daní a poplatkov a o zmenách v sústave finančných orgánov v znení neskorších predpisov- poskytovanie pomoci malým a stredným podnikom</t>
  </si>
  <si>
    <t>X 433/2009</t>
  </si>
  <si>
    <t>Primárny účel: Pomoc na ukončenie činnosti</t>
  </si>
  <si>
    <t>Baňa Dolina, a.s., Veľký Krtíš</t>
  </si>
  <si>
    <t>NN 9/2006</t>
  </si>
  <si>
    <t>Sekundárny účel životné prostredie</t>
  </si>
  <si>
    <t>Východné slovensko</t>
  </si>
  <si>
    <t>VŠZP, a.s.</t>
  </si>
  <si>
    <t>N 347/2009</t>
  </si>
  <si>
    <t>Odpustenie penále</t>
  </si>
  <si>
    <t>Primárny účel: Výskum a vývoj</t>
  </si>
  <si>
    <t xml:space="preserve">Schéma na podporu priemyselného výskumu a predsúťažného vývoja </t>
  </si>
  <si>
    <t>SK 42 2003</t>
  </si>
  <si>
    <t>2234/2003</t>
  </si>
  <si>
    <t>Západné, Stredné, Východné Slovensko</t>
  </si>
  <si>
    <t>Schéma podpory výskumu a vývoja Agentúrou na podporu vedy a techniky</t>
  </si>
  <si>
    <t>SK 51/2004</t>
  </si>
  <si>
    <t>1439/2003</t>
  </si>
  <si>
    <t>Schéma podpory výskumu a vývoja Agentúrou na podporu výskumu a vývoja</t>
  </si>
  <si>
    <t>XS 104/2006</t>
  </si>
  <si>
    <t xml:space="preserve">Schéma podpory výskumu a vývoja Agentúrou na podporu výskumu a vývoja </t>
  </si>
  <si>
    <t>N 702/2007</t>
  </si>
  <si>
    <t>VUJE, a.s., Trnava</t>
  </si>
  <si>
    <t>N 279/2007</t>
  </si>
  <si>
    <t>Trnavský kraj</t>
  </si>
  <si>
    <t xml:space="preserve">Schéma štátnej pomoci na podporu inovácií prostredníctvom projektov priemyselného výskumu a experimentálneho vývoja                </t>
  </si>
  <si>
    <t>X 46/2009</t>
  </si>
  <si>
    <t>Schéma podpory výskumu a vývoja Agentúrou na podporu výskumu a vývoja v odvetví dopravy (schéma štátnej pomoci - skupinová výnimka)</t>
  </si>
  <si>
    <t>X 477/2009</t>
  </si>
  <si>
    <t>MŠ SR</t>
  </si>
  <si>
    <t xml:space="preserve">Zákon č. 185/2009 Z.z. o stimuloch pre výskum a vývoj a o doplnení zákona 595/2003 Z. z. o dani z príjmov v znení neskorších predpisov                    </t>
  </si>
  <si>
    <t xml:space="preserve"> X 946/2009 </t>
  </si>
  <si>
    <t xml:space="preserve">Zákon č. 185/2009 Z.z. o stimuloch pre výskum a vývoj a o doplnení zákona 595/2003 Z. z. o dani z príjmov v znení neskorších predpisov                   </t>
  </si>
  <si>
    <t>X 946/2010</t>
  </si>
  <si>
    <t>Úľava na dani z príjmu</t>
  </si>
  <si>
    <t>Schéma na podporu výskumu a vývoja (schéma štátnej pomoci)</t>
  </si>
  <si>
    <t>X 488/2009</t>
  </si>
  <si>
    <t>Schéma štátnej pomoci na podporu zamestnanosti doplnená podľa dodatku č.  4 k pôvodnej schéme XE 14/2004, ktorá sa týmto mení.</t>
  </si>
  <si>
    <t>XE 15/2008</t>
  </si>
  <si>
    <t>regióny podľa čl. 87(3)(a): 25, regióny podľa čl. 87(3)(c): 51</t>
  </si>
  <si>
    <t>regióny podľa čl. 87(3)(a): 25, regióny podľa čl. 87(3)(c): 52</t>
  </si>
  <si>
    <t xml:space="preserve">Schéma štátnej pomoci na podporu zamestnanosti č. 3/2009  </t>
  </si>
  <si>
    <t>X 754/2009</t>
  </si>
  <si>
    <t>Primárny účel: Vzdelávanie</t>
  </si>
  <si>
    <t>X 530/2009</t>
  </si>
  <si>
    <t>KIA Motors Slovakia, s.r.o., Žilina</t>
  </si>
  <si>
    <t>Mobis Slovakia, s.r.o. Žilina</t>
  </si>
  <si>
    <t>Schéma štátnej pomoci na vzdelávanie doplnená podľa dodatku č. 2 k pôvodnej schéme XT 76/2004, ktorá sa týmto mení</t>
  </si>
  <si>
    <t>XT 34/2008</t>
  </si>
  <si>
    <t xml:space="preserve">regióny podľa čl. 87(3)(c): 51, </t>
  </si>
  <si>
    <t xml:space="preserve">regióny podľa čl. 87(3)(a): 25, </t>
  </si>
  <si>
    <t>Schéma štátnej pomoci na podporu vzdelávania č. ŠP 1/2009</t>
  </si>
  <si>
    <t>Schéma štátnaj pomoci na podporu vzdelávania a adaptability zamestnancov č. ŠP 2/2009</t>
  </si>
  <si>
    <t>X 531/2009</t>
  </si>
  <si>
    <t>Primárny účel: Životné prostredie</t>
  </si>
  <si>
    <t>Colné riaditeľstvo SR</t>
  </si>
  <si>
    <t>Daňové zvýhodnenie na podporu rozvoja používania pohonných látok z obnoviteľných zdrojov vyplývajúce zo smernice Rady 2003/96/ES, (Biopalivá)</t>
  </si>
  <si>
    <t>N 360/2006</t>
  </si>
  <si>
    <t xml:space="preserve">daňové zvýhodnenie </t>
  </si>
  <si>
    <t xml:space="preserve">Daňové zvýhodnenie uplatňované na elektrinu, uhlie a zemný plyn podľa smernice Rady 2003/96/ES o reštrukturalizácií právneho rámca spoločenstva pre zdaňovanie energetických výrobkov a elektriny </t>
  </si>
  <si>
    <t xml:space="preserve">NN 63/2009 </t>
  </si>
  <si>
    <t>Environmentálny fond</t>
  </si>
  <si>
    <t>N 143/2008</t>
  </si>
  <si>
    <t>C1A</t>
  </si>
  <si>
    <t>zvyýhodnený úver</t>
  </si>
  <si>
    <t>Primárny účel: Odvetvová pomoc</t>
  </si>
  <si>
    <t>MDPT SR</t>
  </si>
  <si>
    <t>Schéma štátnej pomoci pre kombinovanú doprava</t>
  </si>
  <si>
    <t>N 226/2006</t>
  </si>
  <si>
    <t>I</t>
  </si>
  <si>
    <t>Štátna pomoc pre slovenský uhoľný priemysel na roky 2005-2010</t>
  </si>
  <si>
    <t>N 324/2005</t>
  </si>
  <si>
    <t>10.1</t>
  </si>
  <si>
    <t xml:space="preserve"> NIE</t>
  </si>
  <si>
    <t>DÚ Košice II.</t>
  </si>
  <si>
    <t>U.S. Steel Košice, s.r.o.</t>
  </si>
  <si>
    <t xml:space="preserve">SK 5/2004 </t>
  </si>
  <si>
    <t>27.1</t>
  </si>
  <si>
    <t>Oslobodenie od spotrebnej dane a zníženie sadzby spotrebnej dane ustanovené v smernici Rady 2003/96/ES  (sektor dopravy)</t>
  </si>
  <si>
    <t>NN 46b/2006</t>
  </si>
  <si>
    <t>Primárny účel: Podôhospodárstvo 5)</t>
  </si>
  <si>
    <t xml:space="preserve">MP SR, CR SR, VŠZP                      </t>
  </si>
  <si>
    <t>A</t>
  </si>
  <si>
    <t>A1A, A2A</t>
  </si>
  <si>
    <t xml:space="preserve">Dotácia, daňová úľava, úľava na penále, daňové zvýhodnenia, </t>
  </si>
  <si>
    <t>Schéma pre dočasné poskytovanie malej pomoci v SR počas trvania finančnej a hospodárskej krízy</t>
  </si>
  <si>
    <t>N 222/2009</t>
  </si>
  <si>
    <t>Poznámky:</t>
  </si>
  <si>
    <t>1) Uvádza sa len v prípadoch kedy štátna pomoc bola schválená pred vstupom SR do EÚ, a ktoré zároveň EK zaradila do tzv. Interim mechanizmu, t.j. ich uplatňovanie pokračuje aj po vstupe SR do EÚ alebo v prípadoch kedy nie je známe číslo EK.</t>
  </si>
  <si>
    <t>2) Ide o systém kategorizácie nástrojov štátnej pomoci zavedený Európskou komisiou.</t>
  </si>
  <si>
    <t>3) V prípade, že opatrenie je spolufinancované z prostriedkov Spoločenstva, uvádza sa percentuálny podiel národných prostriedkov na celkovej výške štátnej pomoci.</t>
  </si>
  <si>
    <t xml:space="preserve">4) V prípade, že opatrenie je spolufinancované z prostriedkov Spoločenstva, uvádza sa celková výška štátnej pomoci (t.j. výška národných prostriedkov spolu s prostriedkami Spoločenstva). </t>
  </si>
  <si>
    <t>5) Podrobný prehľad opatrení štátnej pomoci v sektore pôdohospodárstva je uvedený v prílohe č. 3 tejto správy.</t>
  </si>
  <si>
    <t>Inventarizácia poskytnutej štátnej pomoci v Slovenskej republike za rok 2009</t>
  </si>
  <si>
    <r>
      <t>Opatrenia štátnej pomoci v sektore pôdohospodárstva</t>
    </r>
    <r>
      <rPr>
        <vertAlign val="superscript"/>
        <sz val="10"/>
        <rFont val="Times New Roman"/>
        <family val="1"/>
      </rPr>
      <t>5</t>
    </r>
  </si>
  <si>
    <t xml:space="preserve">Celkom za SR: </t>
  </si>
  <si>
    <t>Prehľad poskytnutej štátnej pomoci v Slovenskej republike za rok 2009</t>
  </si>
  <si>
    <t>MF SR/DR SR</t>
  </si>
  <si>
    <t xml:space="preserve">Primárny účel: Zamestnanosť </t>
  </si>
  <si>
    <t xml:space="preserve">MPSVR SR, </t>
  </si>
  <si>
    <t xml:space="preserve">Dotácia, </t>
  </si>
  <si>
    <t xml:space="preserve">A1A, </t>
  </si>
  <si>
    <t xml:space="preserve">daňová úľava, </t>
  </si>
  <si>
    <t>Celková výška štátnej pomoci za rok 2009 (v mil. eur)</t>
  </si>
  <si>
    <t>Výška štátnej pomoci za rok 2009 - len národné zdroje (v mil. eur)</t>
  </si>
  <si>
    <t>ZSNP, a.s.</t>
  </si>
  <si>
    <t xml:space="preserve">DÚ Kysucké Nové Mesto   </t>
  </si>
  <si>
    <t xml:space="preserve">Odpustenie sankcie </t>
  </si>
  <si>
    <t>MF SR/UPSVaR</t>
  </si>
  <si>
    <t>MF SR/MH SR</t>
  </si>
</sst>
</file>

<file path=xl/styles.xml><?xml version="1.0" encoding="utf-8"?>
<styleSheet xmlns="http://schemas.openxmlformats.org/spreadsheetml/2006/main">
  <numFmts count="12">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dd/mm/yy"/>
    <numFmt numFmtId="165" formatCode="dd/mm/yy;@"/>
    <numFmt numFmtId="166" formatCode="#,##0.000"/>
    <numFmt numFmtId="167" formatCode="#,##0.0000"/>
  </numFmts>
  <fonts count="56">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b/>
      <sz val="10"/>
      <name val="Times New Roman"/>
      <family val="1"/>
    </font>
    <font>
      <b/>
      <vertAlign val="superscript"/>
      <sz val="10"/>
      <name val="Times New Roman"/>
      <family val="1"/>
    </font>
    <font>
      <sz val="10"/>
      <name val="Times New Roman"/>
      <family val="1"/>
    </font>
    <font>
      <i/>
      <sz val="10"/>
      <name val="Arial Narrow"/>
      <family val="2"/>
    </font>
    <font>
      <sz val="10"/>
      <name val="Arial Narrow"/>
      <family val="2"/>
    </font>
    <font>
      <sz val="10"/>
      <name val="Arial CE"/>
      <family val="0"/>
    </font>
    <font>
      <sz val="12"/>
      <name val="Arial MT"/>
      <family val="0"/>
    </font>
    <font>
      <sz val="9"/>
      <name val="Times New Roman"/>
      <family val="1"/>
    </font>
    <font>
      <b/>
      <sz val="10"/>
      <name val="Arial"/>
      <family val="2"/>
    </font>
    <font>
      <sz val="8"/>
      <name val="Tahoma"/>
      <family val="2"/>
    </font>
    <font>
      <b/>
      <sz val="8"/>
      <name val="Tahoma"/>
      <family val="2"/>
    </font>
    <font>
      <vertAlign val="superscript"/>
      <sz val="10"/>
      <name val="Times New Roman"/>
      <family val="1"/>
    </font>
    <font>
      <sz val="12"/>
      <name val="Arial"/>
      <family val="2"/>
    </font>
    <font>
      <b/>
      <sz val="12"/>
      <name val="Arial"/>
      <family val="2"/>
    </font>
    <font>
      <b/>
      <sz val="10"/>
      <color indexed="10"/>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rgb="FFFF0000"/>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medium"/>
      <bottom style="medium"/>
    </border>
    <border>
      <left style="thin"/>
      <right style="medium"/>
      <top style="thin"/>
      <bottom style="medium"/>
    </border>
    <border>
      <left/>
      <right/>
      <top style="medium"/>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lignment/>
      <protection/>
    </xf>
    <xf numFmtId="0" fontId="10" fillId="0" borderId="0">
      <alignment/>
      <protection/>
    </xf>
    <xf numFmtId="0" fontId="2" fillId="0" borderId="0">
      <alignment/>
      <protection/>
    </xf>
    <xf numFmtId="0" fontId="1" fillId="0" borderId="0">
      <alignment/>
      <protection/>
    </xf>
    <xf numFmtId="0" fontId="2"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2" fillId="0" borderId="0">
      <alignment/>
      <protection/>
    </xf>
    <xf numFmtId="0" fontId="10" fillId="0" borderId="0">
      <alignment/>
      <protection/>
    </xf>
    <xf numFmtId="9" fontId="0" fillId="0" borderId="0" applyFont="0" applyFill="0" applyBorder="0" applyAlignment="0" applyProtection="0"/>
    <xf numFmtId="0" fontId="0" fillId="23" borderId="5" applyNumberFormat="0" applyFont="0" applyAlignment="0" applyProtection="0"/>
    <xf numFmtId="0" fontId="44" fillId="0" borderId="6" applyNumberFormat="0" applyFill="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8" applyNumberFormat="0" applyAlignment="0" applyProtection="0"/>
    <xf numFmtId="0" fontId="49" fillId="25" borderId="8" applyNumberFormat="0" applyAlignment="0" applyProtection="0"/>
    <xf numFmtId="0" fontId="50" fillId="25" borderId="9" applyNumberFormat="0" applyAlignment="0" applyProtection="0"/>
    <xf numFmtId="0" fontId="51" fillId="0" borderId="0" applyNumberFormat="0" applyFill="0" applyBorder="0" applyAlignment="0" applyProtection="0"/>
    <xf numFmtId="0" fontId="5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70">
    <xf numFmtId="0" fontId="0" fillId="0" borderId="0" xfId="0" applyFont="1" applyAlignment="1">
      <alignment/>
    </xf>
    <xf numFmtId="0" fontId="4" fillId="0" borderId="0" xfId="46" applyFont="1" applyFill="1" applyAlignment="1">
      <alignment vertical="center" wrapText="1"/>
      <protection/>
    </xf>
    <xf numFmtId="0" fontId="7" fillId="0" borderId="0" xfId="46" applyFont="1" applyFill="1" applyAlignment="1" applyProtection="1">
      <alignment horizontal="center" vertical="center" wrapText="1"/>
      <protection/>
    </xf>
    <xf numFmtId="0" fontId="7" fillId="0" borderId="0" xfId="46" applyFont="1" applyFill="1" applyBorder="1" applyAlignment="1" applyProtection="1">
      <alignment vertical="center" wrapText="1"/>
      <protection/>
    </xf>
    <xf numFmtId="0" fontId="7" fillId="0" borderId="0" xfId="46" applyFont="1" applyFill="1" applyBorder="1" applyAlignment="1" applyProtection="1">
      <alignment vertical="center" wrapText="1"/>
      <protection locked="0"/>
    </xf>
    <xf numFmtId="4" fontId="7" fillId="0" borderId="0" xfId="46" applyNumberFormat="1" applyFont="1" applyFill="1" applyBorder="1" applyAlignment="1" applyProtection="1">
      <alignment vertical="center" wrapText="1"/>
      <protection locked="0"/>
    </xf>
    <xf numFmtId="0" fontId="7" fillId="0" borderId="10" xfId="46" applyFont="1" applyFill="1" applyBorder="1" applyAlignment="1" applyProtection="1">
      <alignment vertical="center" wrapText="1"/>
      <protection locked="0"/>
    </xf>
    <xf numFmtId="0" fontId="7" fillId="0" borderId="11" xfId="46" applyFont="1" applyFill="1" applyBorder="1" applyAlignment="1" applyProtection="1">
      <alignment vertical="center" wrapText="1"/>
      <protection locked="0"/>
    </xf>
    <xf numFmtId="0" fontId="7" fillId="0" borderId="11" xfId="46" applyFont="1" applyFill="1" applyBorder="1" applyAlignment="1" applyProtection="1">
      <alignment vertical="center" wrapText="1"/>
      <protection/>
    </xf>
    <xf numFmtId="49" fontId="7" fillId="0" borderId="11" xfId="46" applyNumberFormat="1" applyFont="1" applyFill="1" applyBorder="1" applyAlignment="1" applyProtection="1">
      <alignment vertical="center" wrapText="1"/>
      <protection/>
    </xf>
    <xf numFmtId="0" fontId="7" fillId="0" borderId="12" xfId="46" applyFont="1" applyFill="1" applyBorder="1" applyAlignment="1" applyProtection="1">
      <alignment vertical="center" wrapText="1"/>
      <protection locked="0"/>
    </xf>
    <xf numFmtId="0" fontId="7" fillId="0" borderId="13" xfId="46" applyFont="1" applyFill="1" applyBorder="1" applyAlignment="1" applyProtection="1">
      <alignment vertical="center" wrapText="1"/>
      <protection locked="0"/>
    </xf>
    <xf numFmtId="0" fontId="7" fillId="0" borderId="13" xfId="46" applyFont="1" applyFill="1" applyBorder="1" applyAlignment="1" applyProtection="1">
      <alignment vertical="center" wrapText="1"/>
      <protection/>
    </xf>
    <xf numFmtId="49" fontId="7" fillId="0" borderId="13" xfId="46" applyNumberFormat="1" applyFont="1" applyFill="1" applyBorder="1" applyAlignment="1" applyProtection="1">
      <alignment vertical="center" wrapText="1"/>
      <protection/>
    </xf>
    <xf numFmtId="0" fontId="7" fillId="0" borderId="13" xfId="54" applyFont="1" applyFill="1" applyBorder="1" applyAlignment="1" applyProtection="1">
      <alignment vertical="center" wrapText="1"/>
      <protection locked="0"/>
    </xf>
    <xf numFmtId="49" fontId="7" fillId="0" borderId="13" xfId="46" applyNumberFormat="1" applyFont="1" applyFill="1" applyBorder="1" applyAlignment="1" applyProtection="1">
      <alignment vertical="center" wrapText="1"/>
      <protection locked="0"/>
    </xf>
    <xf numFmtId="0" fontId="7" fillId="0" borderId="13" xfId="52" applyFont="1" applyFill="1" applyBorder="1" applyAlignment="1" applyProtection="1">
      <alignment vertical="center" wrapText="1"/>
      <protection locked="0"/>
    </xf>
    <xf numFmtId="3" fontId="7" fillId="0" borderId="13" xfId="46" applyNumberFormat="1" applyFont="1" applyFill="1" applyBorder="1" applyAlignment="1" applyProtection="1">
      <alignment vertical="center" wrapText="1"/>
      <protection/>
    </xf>
    <xf numFmtId="0" fontId="7" fillId="0" borderId="13" xfId="46" applyFont="1" applyFill="1" applyBorder="1" applyAlignment="1" applyProtection="1">
      <alignment horizontal="center" vertical="center" wrapText="1"/>
      <protection locked="0"/>
    </xf>
    <xf numFmtId="0" fontId="7" fillId="0" borderId="13" xfId="46" applyFont="1" applyFill="1" applyBorder="1" applyAlignment="1" applyProtection="1">
      <alignment horizontal="left" vertical="center" wrapText="1"/>
      <protection/>
    </xf>
    <xf numFmtId="0" fontId="7" fillId="0" borderId="13" xfId="46" applyNumberFormat="1" applyFont="1" applyFill="1" applyBorder="1" applyAlignment="1" applyProtection="1">
      <alignment vertical="center" wrapText="1"/>
      <protection locked="0"/>
    </xf>
    <xf numFmtId="1" fontId="7" fillId="0" borderId="13" xfId="46" applyNumberFormat="1" applyFont="1" applyFill="1" applyBorder="1" applyAlignment="1" applyProtection="1">
      <alignment vertical="center" wrapText="1"/>
      <protection locked="0"/>
    </xf>
    <xf numFmtId="0" fontId="7" fillId="0" borderId="12" xfId="56" applyFont="1" applyFill="1" applyBorder="1" applyAlignment="1">
      <alignment vertical="center" wrapText="1"/>
      <protection/>
    </xf>
    <xf numFmtId="0" fontId="7" fillId="0" borderId="13" xfId="56" applyFont="1" applyFill="1" applyBorder="1" applyAlignment="1">
      <alignment vertical="center" wrapText="1"/>
      <protection/>
    </xf>
    <xf numFmtId="0" fontId="7" fillId="0" borderId="13" xfId="53" applyFont="1" applyFill="1" applyBorder="1" applyAlignment="1">
      <alignment vertical="center" wrapText="1"/>
      <protection/>
    </xf>
    <xf numFmtId="0" fontId="7" fillId="0" borderId="13" xfId="46" applyFont="1" applyFill="1" applyBorder="1" applyAlignment="1">
      <alignment vertical="center" wrapText="1"/>
      <protection/>
    </xf>
    <xf numFmtId="164" fontId="7" fillId="0" borderId="13" xfId="56" applyNumberFormat="1" applyFont="1" applyFill="1" applyBorder="1" applyAlignment="1">
      <alignment vertical="center" wrapText="1"/>
      <protection/>
    </xf>
    <xf numFmtId="0" fontId="7" fillId="0" borderId="0" xfId="46" applyFont="1" applyFill="1" applyAlignment="1">
      <alignment vertical="center" wrapText="1"/>
      <protection/>
    </xf>
    <xf numFmtId="0" fontId="7" fillId="0" borderId="12" xfId="46" applyFont="1" applyFill="1" applyBorder="1" applyAlignment="1">
      <alignment vertical="center" wrapText="1"/>
      <protection/>
    </xf>
    <xf numFmtId="0" fontId="7" fillId="0" borderId="0" xfId="46" applyNumberFormat="1" applyFont="1" applyFill="1" applyBorder="1" applyAlignment="1" applyProtection="1">
      <alignment vertical="center" wrapText="1"/>
      <protection locked="0"/>
    </xf>
    <xf numFmtId="49" fontId="7" fillId="0" borderId="0" xfId="46" applyNumberFormat="1" applyFont="1" applyFill="1" applyBorder="1" applyAlignment="1" applyProtection="1">
      <alignment vertical="center" wrapText="1"/>
      <protection locked="0"/>
    </xf>
    <xf numFmtId="1" fontId="5" fillId="0" borderId="0" xfId="46" applyNumberFormat="1" applyFont="1" applyFill="1" applyBorder="1" applyAlignment="1" applyProtection="1">
      <alignment vertical="center" wrapText="1"/>
      <protection locked="0"/>
    </xf>
    <xf numFmtId="49" fontId="7" fillId="0" borderId="0" xfId="46" applyNumberFormat="1" applyFont="1" applyFill="1" applyBorder="1" applyAlignment="1" applyProtection="1">
      <alignment vertical="center" wrapText="1"/>
      <protection/>
    </xf>
    <xf numFmtId="49" fontId="7" fillId="0" borderId="11" xfId="46" applyNumberFormat="1" applyFont="1" applyFill="1" applyBorder="1" applyAlignment="1" applyProtection="1">
      <alignment vertical="center" wrapText="1"/>
      <protection locked="0"/>
    </xf>
    <xf numFmtId="1" fontId="5" fillId="0" borderId="0" xfId="46" applyNumberFormat="1" applyFont="1" applyFill="1" applyAlignment="1" applyProtection="1">
      <alignment vertical="center" wrapText="1"/>
      <protection locked="0"/>
    </xf>
    <xf numFmtId="0" fontId="7" fillId="0" borderId="14" xfId="46" applyFont="1" applyFill="1" applyBorder="1" applyAlignment="1" applyProtection="1">
      <alignment vertical="center" wrapText="1"/>
      <protection locked="0"/>
    </xf>
    <xf numFmtId="0" fontId="7" fillId="0" borderId="15" xfId="46" applyFont="1" applyFill="1" applyBorder="1" applyAlignment="1" applyProtection="1">
      <alignment vertical="center" wrapText="1"/>
      <protection locked="0"/>
    </xf>
    <xf numFmtId="0" fontId="7" fillId="0" borderId="15" xfId="46" applyFont="1" applyFill="1" applyBorder="1" applyAlignment="1" applyProtection="1">
      <alignment vertical="center" wrapText="1"/>
      <protection/>
    </xf>
    <xf numFmtId="14" fontId="7" fillId="0" borderId="15" xfId="55" applyNumberFormat="1" applyFont="1" applyFill="1" applyBorder="1" applyAlignment="1" applyProtection="1">
      <alignment vertical="center" wrapText="1"/>
      <protection/>
    </xf>
    <xf numFmtId="49" fontId="7" fillId="0" borderId="15" xfId="46" applyNumberFormat="1" applyFont="1" applyFill="1" applyBorder="1" applyAlignment="1" applyProtection="1">
      <alignment vertical="center" wrapText="1"/>
      <protection/>
    </xf>
    <xf numFmtId="14" fontId="7" fillId="0" borderId="0" xfId="55" applyNumberFormat="1" applyFont="1" applyFill="1" applyBorder="1" applyAlignment="1" applyProtection="1">
      <alignment vertical="center" wrapText="1"/>
      <protection/>
    </xf>
    <xf numFmtId="0" fontId="5" fillId="0" borderId="0" xfId="46" applyFont="1" applyFill="1" applyBorder="1" applyAlignment="1" applyProtection="1">
      <alignment vertical="center" wrapText="1"/>
      <protection locked="0"/>
    </xf>
    <xf numFmtId="0" fontId="7" fillId="0" borderId="0" xfId="46" applyFont="1" applyFill="1" applyAlignment="1" applyProtection="1">
      <alignment vertical="center" wrapText="1"/>
      <protection locked="0"/>
    </xf>
    <xf numFmtId="4" fontId="7" fillId="0" borderId="11" xfId="44" applyNumberFormat="1" applyFont="1" applyFill="1" applyBorder="1" applyAlignment="1" applyProtection="1">
      <alignment vertical="center" wrapText="1"/>
      <protection locked="0"/>
    </xf>
    <xf numFmtId="0" fontId="7" fillId="0" borderId="0" xfId="46" applyNumberFormat="1" applyFont="1" applyFill="1" applyBorder="1" applyAlignment="1" applyProtection="1">
      <alignment vertical="center" wrapText="1"/>
      <protection/>
    </xf>
    <xf numFmtId="0" fontId="7" fillId="0" borderId="0" xfId="46" applyFont="1" applyFill="1" applyAlignment="1" applyProtection="1">
      <alignment vertical="center" wrapText="1"/>
      <protection/>
    </xf>
    <xf numFmtId="165" fontId="7" fillId="0" borderId="0" xfId="46" applyNumberFormat="1" applyFont="1" applyFill="1" applyAlignment="1" applyProtection="1">
      <alignment vertical="center" wrapText="1"/>
      <protection/>
    </xf>
    <xf numFmtId="16" fontId="7" fillId="0" borderId="11" xfId="46" applyNumberFormat="1" applyFont="1" applyFill="1" applyBorder="1" applyAlignment="1" applyProtection="1">
      <alignment vertical="center" wrapText="1"/>
      <protection/>
    </xf>
    <xf numFmtId="16" fontId="7" fillId="0" borderId="0" xfId="46" applyNumberFormat="1" applyFont="1" applyFill="1" applyBorder="1" applyAlignment="1" applyProtection="1">
      <alignment vertical="center" wrapText="1"/>
      <protection/>
    </xf>
    <xf numFmtId="1" fontId="7" fillId="0" borderId="0" xfId="46" applyNumberFormat="1" applyFont="1" applyFill="1" applyBorder="1" applyAlignment="1" applyProtection="1">
      <alignment vertical="center" wrapText="1"/>
      <protection locked="0"/>
    </xf>
    <xf numFmtId="0" fontId="9" fillId="0" borderId="11" xfId="46" applyFont="1" applyFill="1" applyBorder="1" applyAlignment="1" applyProtection="1">
      <alignment horizontal="left" vertical="center" wrapText="1"/>
      <protection locked="0"/>
    </xf>
    <xf numFmtId="2" fontId="7" fillId="0" borderId="11" xfId="48" applyNumberFormat="1" applyFont="1" applyFill="1" applyBorder="1" applyAlignment="1" applyProtection="1">
      <alignment vertical="center" wrapText="1"/>
      <protection/>
    </xf>
    <xf numFmtId="0" fontId="9" fillId="0" borderId="13" xfId="46" applyFont="1" applyFill="1" applyBorder="1" applyAlignment="1" applyProtection="1">
      <alignment horizontal="left" vertical="center" wrapText="1"/>
      <protection locked="0"/>
    </xf>
    <xf numFmtId="4" fontId="7" fillId="0" borderId="16" xfId="46" applyNumberFormat="1" applyFont="1" applyFill="1" applyBorder="1" applyAlignment="1" applyProtection="1">
      <alignment vertical="center" wrapText="1"/>
      <protection locked="0"/>
    </xf>
    <xf numFmtId="0" fontId="7" fillId="0" borderId="12" xfId="46" applyFont="1" applyFill="1" applyBorder="1" applyAlignment="1" applyProtection="1">
      <alignment horizontal="left" vertical="center" wrapText="1"/>
      <protection locked="0"/>
    </xf>
    <xf numFmtId="0" fontId="7" fillId="0" borderId="13" xfId="46" applyFont="1" applyFill="1" applyBorder="1" applyAlignment="1" applyProtection="1">
      <alignment horizontal="left" vertical="center" wrapText="1"/>
      <protection locked="0"/>
    </xf>
    <xf numFmtId="2" fontId="7" fillId="0" borderId="0" xfId="48" applyNumberFormat="1" applyFont="1" applyFill="1" applyBorder="1" applyAlignment="1" applyProtection="1">
      <alignment vertical="center" wrapText="1"/>
      <protection/>
    </xf>
    <xf numFmtId="2" fontId="7" fillId="0" borderId="0" xfId="46" applyNumberFormat="1" applyFont="1" applyFill="1" applyBorder="1" applyAlignment="1" applyProtection="1">
      <alignment vertical="center" wrapText="1"/>
      <protection locked="0"/>
    </xf>
    <xf numFmtId="0" fontId="7" fillId="0" borderId="17" xfId="46" applyFont="1" applyFill="1" applyBorder="1" applyAlignment="1" applyProtection="1">
      <alignment vertical="center" wrapText="1"/>
      <protection locked="0"/>
    </xf>
    <xf numFmtId="49" fontId="7" fillId="0" borderId="18" xfId="46" applyNumberFormat="1" applyFont="1" applyFill="1" applyBorder="1" applyAlignment="1" applyProtection="1">
      <alignment wrapText="1"/>
      <protection locked="0"/>
    </xf>
    <xf numFmtId="0" fontId="7" fillId="0" borderId="18" xfId="46" applyFont="1" applyFill="1" applyBorder="1" applyAlignment="1" applyProtection="1">
      <alignment vertical="center" wrapText="1"/>
      <protection/>
    </xf>
    <xf numFmtId="49" fontId="7" fillId="0" borderId="18" xfId="46" applyNumberFormat="1" applyFont="1" applyFill="1" applyBorder="1" applyAlignment="1" applyProtection="1">
      <alignment vertical="center" wrapText="1"/>
      <protection/>
    </xf>
    <xf numFmtId="0" fontId="7" fillId="0" borderId="18" xfId="46" applyFont="1" applyFill="1" applyBorder="1" applyAlignment="1" applyProtection="1">
      <alignment vertical="center" wrapText="1"/>
      <protection locked="0"/>
    </xf>
    <xf numFmtId="0" fontId="7" fillId="0" borderId="14" xfId="46" applyFont="1" applyFill="1" applyBorder="1" applyAlignment="1">
      <alignment vertical="center" wrapText="1"/>
      <protection/>
    </xf>
    <xf numFmtId="49" fontId="7" fillId="0" borderId="15" xfId="46" applyNumberFormat="1" applyFont="1" applyFill="1" applyBorder="1" applyAlignment="1" applyProtection="1">
      <alignment vertical="center" wrapText="1"/>
      <protection locked="0"/>
    </xf>
    <xf numFmtId="0" fontId="7" fillId="0" borderId="15" xfId="46" applyFont="1" applyFill="1" applyBorder="1" applyAlignment="1">
      <alignment vertical="center" wrapText="1"/>
      <protection/>
    </xf>
    <xf numFmtId="1" fontId="7" fillId="0" borderId="15" xfId="46" applyNumberFormat="1" applyFont="1" applyFill="1" applyBorder="1" applyAlignment="1" applyProtection="1">
      <alignment vertical="center" wrapText="1"/>
      <protection locked="0"/>
    </xf>
    <xf numFmtId="0" fontId="5" fillId="0" borderId="0" xfId="46" applyFont="1" applyFill="1" applyAlignment="1">
      <alignment vertical="center" wrapText="1"/>
      <protection/>
    </xf>
    <xf numFmtId="0" fontId="7" fillId="0" borderId="0" xfId="46" applyFont="1" applyFill="1" applyBorder="1" applyAlignment="1">
      <alignment vertical="center" wrapText="1"/>
      <protection/>
    </xf>
    <xf numFmtId="0" fontId="5" fillId="0" borderId="0" xfId="46" applyFont="1" applyFill="1" applyBorder="1" applyAlignment="1">
      <alignment vertical="center" wrapText="1"/>
      <protection/>
    </xf>
    <xf numFmtId="4" fontId="5" fillId="0" borderId="0" xfId="46" applyNumberFormat="1" applyFont="1" applyFill="1" applyBorder="1" applyAlignment="1">
      <alignment vertical="center" wrapText="1"/>
      <protection/>
    </xf>
    <xf numFmtId="4" fontId="7" fillId="0" borderId="13" xfId="46" applyNumberFormat="1" applyFont="1" applyFill="1" applyBorder="1" applyAlignment="1" applyProtection="1">
      <alignment vertical="center" wrapText="1"/>
      <protection locked="0"/>
    </xf>
    <xf numFmtId="4" fontId="5" fillId="0" borderId="0" xfId="46" applyNumberFormat="1" applyFont="1" applyFill="1" applyBorder="1" applyAlignment="1" applyProtection="1">
      <alignment vertical="center" wrapText="1"/>
      <protection locked="0"/>
    </xf>
    <xf numFmtId="4" fontId="7" fillId="0" borderId="11" xfId="46" applyNumberFormat="1" applyFont="1" applyFill="1" applyBorder="1" applyAlignment="1" applyProtection="1">
      <alignment vertical="center" wrapText="1"/>
      <protection locked="0"/>
    </xf>
    <xf numFmtId="4" fontId="7" fillId="0" borderId="19" xfId="46" applyNumberFormat="1" applyFont="1" applyFill="1" applyBorder="1" applyAlignment="1" applyProtection="1">
      <alignment vertical="center" wrapText="1"/>
      <protection locked="0"/>
    </xf>
    <xf numFmtId="0" fontId="7" fillId="0" borderId="18" xfId="46" applyFont="1" applyFill="1" applyBorder="1" applyAlignment="1">
      <alignment vertical="center" wrapText="1"/>
      <protection/>
    </xf>
    <xf numFmtId="16" fontId="7" fillId="0" borderId="18" xfId="46" applyNumberFormat="1" applyFont="1" applyFill="1" applyBorder="1" applyAlignment="1" applyProtection="1">
      <alignment vertical="center" wrapText="1"/>
      <protection/>
    </xf>
    <xf numFmtId="0" fontId="12" fillId="0" borderId="13" xfId="46" applyFont="1" applyFill="1" applyBorder="1" applyAlignment="1" applyProtection="1">
      <alignment vertical="center" wrapText="1"/>
      <protection/>
    </xf>
    <xf numFmtId="0" fontId="9" fillId="0" borderId="13" xfId="46" applyFont="1" applyFill="1" applyBorder="1" applyAlignment="1">
      <alignment horizontal="left" vertical="center" wrapText="1"/>
      <protection/>
    </xf>
    <xf numFmtId="0" fontId="9" fillId="0" borderId="18" xfId="49" applyFont="1" applyFill="1" applyBorder="1" applyAlignment="1">
      <alignment horizontal="left" vertical="center" wrapText="1"/>
      <protection/>
    </xf>
    <xf numFmtId="1" fontId="7" fillId="0" borderId="13" xfId="46" applyNumberFormat="1" applyFont="1" applyFill="1" applyBorder="1" applyAlignment="1" applyProtection="1">
      <alignment vertical="center" wrapText="1"/>
      <protection/>
    </xf>
    <xf numFmtId="0" fontId="7" fillId="0" borderId="13" xfId="45" applyFont="1" applyFill="1" applyBorder="1" applyAlignment="1">
      <alignment vertical="center" wrapText="1"/>
      <protection/>
    </xf>
    <xf numFmtId="0" fontId="7" fillId="0" borderId="18" xfId="45" applyFont="1" applyFill="1" applyBorder="1" applyAlignment="1">
      <alignment vertical="center" wrapText="1"/>
      <protection/>
    </xf>
    <xf numFmtId="1" fontId="7" fillId="0" borderId="18" xfId="46" applyNumberFormat="1" applyFont="1" applyFill="1" applyBorder="1" applyAlignment="1" applyProtection="1">
      <alignment vertical="center" wrapText="1"/>
      <protection/>
    </xf>
    <xf numFmtId="0" fontId="9" fillId="0" borderId="13" xfId="46" applyFont="1" applyFill="1" applyBorder="1" applyAlignment="1" applyProtection="1">
      <alignment vertical="center" wrapText="1"/>
      <protection locked="0"/>
    </xf>
    <xf numFmtId="0" fontId="9" fillId="0" borderId="13" xfId="50" applyFont="1" applyFill="1" applyBorder="1" applyAlignment="1">
      <alignment horizontal="left" vertical="center" wrapText="1"/>
      <protection/>
    </xf>
    <xf numFmtId="0" fontId="7" fillId="0" borderId="15" xfId="46" applyNumberFormat="1" applyFont="1" applyFill="1" applyBorder="1" applyAlignment="1" applyProtection="1">
      <alignment vertical="center" wrapText="1"/>
      <protection locked="0"/>
    </xf>
    <xf numFmtId="49" fontId="5" fillId="0" borderId="0" xfId="46" applyNumberFormat="1" applyFont="1" applyFill="1" applyAlignment="1" applyProtection="1">
      <alignment vertical="center" wrapText="1"/>
      <protection locked="0"/>
    </xf>
    <xf numFmtId="49" fontId="7" fillId="0" borderId="0" xfId="46" applyNumberFormat="1" applyFont="1" applyFill="1" applyAlignment="1" applyProtection="1">
      <alignment vertical="center" wrapText="1"/>
      <protection locked="0"/>
    </xf>
    <xf numFmtId="1" fontId="7" fillId="0" borderId="0" xfId="46" applyNumberFormat="1" applyFont="1" applyFill="1" applyAlignment="1" applyProtection="1">
      <alignment vertical="center" wrapText="1"/>
      <protection locked="0"/>
    </xf>
    <xf numFmtId="0" fontId="4" fillId="0" borderId="0" xfId="46" applyFont="1" applyFill="1" applyBorder="1" applyAlignment="1">
      <alignment vertical="center" wrapText="1"/>
      <protection/>
    </xf>
    <xf numFmtId="0" fontId="7" fillId="0" borderId="0" xfId="46" applyFont="1" applyFill="1" applyBorder="1" applyAlignment="1" applyProtection="1">
      <alignment horizontal="center" vertical="center" wrapText="1"/>
      <protection/>
    </xf>
    <xf numFmtId="4" fontId="8" fillId="0" borderId="0" xfId="46" applyNumberFormat="1" applyFont="1" applyFill="1" applyBorder="1" applyAlignment="1" applyProtection="1">
      <alignment vertical="center" wrapText="1"/>
      <protection locked="0"/>
    </xf>
    <xf numFmtId="4" fontId="7" fillId="0" borderId="0" xfId="46" applyNumberFormat="1" applyFont="1" applyFill="1" applyBorder="1" applyAlignment="1">
      <alignment vertical="center" wrapText="1"/>
      <protection/>
    </xf>
    <xf numFmtId="4" fontId="9" fillId="0" borderId="0" xfId="46" applyNumberFormat="1" applyFont="1" applyFill="1" applyBorder="1" applyAlignment="1" applyProtection="1">
      <alignment vertical="center" wrapText="1"/>
      <protection locked="0"/>
    </xf>
    <xf numFmtId="0" fontId="2" fillId="0" borderId="0" xfId="46" applyNumberFormat="1" applyFont="1" applyFill="1" applyBorder="1" applyAlignment="1" applyProtection="1">
      <alignment horizontal="left" wrapText="1"/>
      <protection locked="0"/>
    </xf>
    <xf numFmtId="0" fontId="13" fillId="0" borderId="0" xfId="46" applyNumberFormat="1" applyFont="1" applyFill="1" applyBorder="1" applyAlignment="1" applyProtection="1">
      <alignment horizontal="left" wrapText="1"/>
      <protection locked="0"/>
    </xf>
    <xf numFmtId="166" fontId="2" fillId="0" borderId="0" xfId="46" applyNumberFormat="1" applyFont="1" applyFill="1" applyBorder="1" applyAlignment="1" applyProtection="1">
      <alignment horizontal="left" wrapText="1"/>
      <protection locked="0"/>
    </xf>
    <xf numFmtId="167" fontId="7" fillId="0" borderId="0" xfId="46" applyNumberFormat="1" applyFont="1" applyFill="1" applyBorder="1" applyAlignment="1">
      <alignment vertical="center" wrapText="1"/>
      <protection/>
    </xf>
    <xf numFmtId="166" fontId="9" fillId="0" borderId="0" xfId="46" applyNumberFormat="1" applyFont="1" applyFill="1" applyBorder="1" applyAlignment="1" applyProtection="1">
      <alignment horizontal="right" vertical="center" wrapText="1"/>
      <protection locked="0"/>
    </xf>
    <xf numFmtId="167" fontId="5" fillId="0" borderId="0" xfId="46" applyNumberFormat="1" applyFont="1" applyFill="1" applyBorder="1" applyAlignment="1">
      <alignment vertical="center" wrapText="1"/>
      <protection/>
    </xf>
    <xf numFmtId="166" fontId="5" fillId="0" borderId="0" xfId="46" applyNumberFormat="1" applyFont="1" applyFill="1" applyBorder="1" applyAlignment="1">
      <alignment vertical="center" wrapText="1"/>
      <protection/>
    </xf>
    <xf numFmtId="3" fontId="2" fillId="0" borderId="0" xfId="46" applyNumberFormat="1" applyFont="1" applyFill="1" applyBorder="1" applyProtection="1">
      <alignment/>
      <protection locked="0"/>
    </xf>
    <xf numFmtId="1" fontId="5" fillId="0" borderId="0" xfId="46" applyNumberFormat="1" applyFont="1" applyFill="1" applyAlignment="1" applyProtection="1">
      <alignment vertical="top" wrapText="1"/>
      <protection locked="0"/>
    </xf>
    <xf numFmtId="0" fontId="5" fillId="0" borderId="14" xfId="46" applyFont="1" applyFill="1" applyBorder="1" applyAlignment="1" applyProtection="1">
      <alignment horizontal="center" vertical="center" wrapText="1"/>
      <protection/>
    </xf>
    <xf numFmtId="0" fontId="5" fillId="0" borderId="15" xfId="46" applyFont="1" applyFill="1" applyBorder="1" applyAlignment="1" applyProtection="1">
      <alignment horizontal="center" vertical="center" wrapText="1"/>
      <protection/>
    </xf>
    <xf numFmtId="49" fontId="5" fillId="0" borderId="15" xfId="46" applyNumberFormat="1" applyFont="1" applyFill="1" applyBorder="1" applyAlignment="1" applyProtection="1">
      <alignment horizontal="center" vertical="center" wrapText="1"/>
      <protection/>
    </xf>
    <xf numFmtId="0" fontId="17" fillId="0" borderId="0" xfId="51" applyFont="1">
      <alignment/>
      <protection/>
    </xf>
    <xf numFmtId="0" fontId="17" fillId="0" borderId="0" xfId="51" applyFont="1" applyAlignment="1">
      <alignment horizontal="center"/>
      <protection/>
    </xf>
    <xf numFmtId="0" fontId="4" fillId="0" borderId="0" xfId="51" applyFont="1">
      <alignment/>
      <protection/>
    </xf>
    <xf numFmtId="0" fontId="3" fillId="0" borderId="0" xfId="46" applyFont="1" applyFill="1" applyBorder="1" applyAlignment="1">
      <alignment vertical="center" wrapText="1"/>
      <protection/>
    </xf>
    <xf numFmtId="0" fontId="16" fillId="0" borderId="0" xfId="46" applyFont="1" applyFill="1" applyBorder="1" applyAlignment="1" applyProtection="1">
      <alignment vertical="center" wrapText="1"/>
      <protection locked="0"/>
    </xf>
    <xf numFmtId="166" fontId="4" fillId="0" borderId="0" xfId="46" applyNumberFormat="1" applyFont="1" applyFill="1" applyAlignment="1">
      <alignment vertical="center" wrapText="1"/>
      <protection/>
    </xf>
    <xf numFmtId="166" fontId="5" fillId="0" borderId="15" xfId="46" applyNumberFormat="1" applyFont="1" applyFill="1" applyBorder="1" applyAlignment="1" applyProtection="1">
      <alignment horizontal="center" vertical="center" wrapText="1"/>
      <protection/>
    </xf>
    <xf numFmtId="166" fontId="5" fillId="0" borderId="20" xfId="46" applyNumberFormat="1" applyFont="1" applyFill="1" applyBorder="1" applyAlignment="1" applyProtection="1">
      <alignment horizontal="center" vertical="center" wrapText="1"/>
      <protection/>
    </xf>
    <xf numFmtId="166" fontId="7" fillId="0" borderId="0" xfId="46" applyNumberFormat="1" applyFont="1" applyFill="1" applyBorder="1" applyAlignment="1" applyProtection="1">
      <alignment vertical="center" wrapText="1"/>
      <protection locked="0"/>
    </xf>
    <xf numFmtId="166" fontId="7" fillId="0" borderId="11" xfId="46" applyNumberFormat="1" applyFont="1" applyFill="1" applyBorder="1" applyAlignment="1" applyProtection="1">
      <alignment vertical="center" wrapText="1"/>
      <protection locked="0"/>
    </xf>
    <xf numFmtId="166" fontId="7" fillId="0" borderId="19" xfId="46" applyNumberFormat="1" applyFont="1" applyFill="1" applyBorder="1" applyAlignment="1" applyProtection="1">
      <alignment vertical="center" wrapText="1"/>
      <protection locked="0"/>
    </xf>
    <xf numFmtId="166" fontId="7" fillId="0" borderId="13" xfId="46" applyNumberFormat="1" applyFont="1" applyFill="1" applyBorder="1" applyAlignment="1" applyProtection="1">
      <alignment vertical="center" wrapText="1"/>
      <protection locked="0"/>
    </xf>
    <xf numFmtId="166" fontId="7" fillId="0" borderId="16" xfId="46" applyNumberFormat="1" applyFont="1" applyFill="1" applyBorder="1" applyAlignment="1" applyProtection="1">
      <alignment vertical="center" wrapText="1"/>
      <protection locked="0"/>
    </xf>
    <xf numFmtId="166" fontId="7" fillId="0" borderId="13" xfId="46" applyNumberFormat="1" applyFont="1" applyFill="1" applyBorder="1" applyAlignment="1">
      <alignment vertical="center" wrapText="1"/>
      <protection/>
    </xf>
    <xf numFmtId="166" fontId="7" fillId="0" borderId="16" xfId="46" applyNumberFormat="1" applyFont="1" applyFill="1" applyBorder="1" applyAlignment="1">
      <alignment vertical="center" wrapText="1"/>
      <protection/>
    </xf>
    <xf numFmtId="166" fontId="7" fillId="0" borderId="13" xfId="46" applyNumberFormat="1" applyFont="1" applyFill="1" applyBorder="1" applyAlignment="1" applyProtection="1">
      <alignment vertical="center" wrapText="1"/>
      <protection/>
    </xf>
    <xf numFmtId="166" fontId="7" fillId="0" borderId="18" xfId="46" applyNumberFormat="1" applyFont="1" applyFill="1" applyBorder="1" applyAlignment="1">
      <alignment vertical="center" wrapText="1"/>
      <protection/>
    </xf>
    <xf numFmtId="166" fontId="7" fillId="0" borderId="21" xfId="46" applyNumberFormat="1" applyFont="1" applyFill="1" applyBorder="1" applyAlignment="1">
      <alignment vertical="center" wrapText="1"/>
      <protection/>
    </xf>
    <xf numFmtId="166" fontId="5" fillId="0" borderId="0" xfId="46" applyNumberFormat="1" applyFont="1" applyFill="1" applyBorder="1" applyAlignment="1" applyProtection="1">
      <alignment vertical="center" wrapText="1"/>
      <protection locked="0"/>
    </xf>
    <xf numFmtId="166" fontId="7" fillId="0" borderId="18" xfId="46" applyNumberFormat="1" applyFont="1" applyFill="1" applyBorder="1" applyAlignment="1" applyProtection="1">
      <alignment vertical="center" wrapText="1"/>
      <protection locked="0"/>
    </xf>
    <xf numFmtId="166" fontId="7" fillId="0" borderId="21" xfId="46" applyNumberFormat="1" applyFont="1" applyFill="1" applyBorder="1" applyAlignment="1" applyProtection="1">
      <alignment vertical="center" wrapText="1"/>
      <protection locked="0"/>
    </xf>
    <xf numFmtId="166" fontId="5" fillId="0" borderId="0" xfId="46" applyNumberFormat="1" applyFont="1" applyFill="1" applyAlignment="1">
      <alignment vertical="center" wrapText="1"/>
      <protection/>
    </xf>
    <xf numFmtId="166" fontId="7" fillId="0" borderId="15" xfId="46" applyNumberFormat="1" applyFont="1" applyFill="1" applyBorder="1" applyAlignment="1" applyProtection="1">
      <alignment vertical="center" wrapText="1"/>
      <protection locked="0"/>
    </xf>
    <xf numFmtId="166" fontId="7" fillId="0" borderId="20" xfId="46" applyNumberFormat="1" applyFont="1" applyFill="1" applyBorder="1" applyAlignment="1" applyProtection="1">
      <alignment vertical="center" wrapText="1"/>
      <protection locked="0"/>
    </xf>
    <xf numFmtId="166" fontId="7" fillId="0" borderId="0" xfId="46" applyNumberFormat="1" applyFont="1" applyFill="1" applyAlignment="1" applyProtection="1">
      <alignment vertical="center" wrapText="1"/>
      <protection/>
    </xf>
    <xf numFmtId="166" fontId="7" fillId="0" borderId="16" xfId="46" applyNumberFormat="1" applyFont="1" applyFill="1" applyBorder="1" applyAlignment="1" applyProtection="1">
      <alignment vertical="center" wrapText="1"/>
      <protection/>
    </xf>
    <xf numFmtId="166" fontId="7" fillId="0" borderId="18" xfId="46" applyNumberFormat="1" applyFont="1" applyFill="1" applyBorder="1" applyAlignment="1" applyProtection="1">
      <alignment vertical="center" wrapText="1"/>
      <protection/>
    </xf>
    <xf numFmtId="166" fontId="7" fillId="0" borderId="21" xfId="46" applyNumberFormat="1" applyFont="1" applyFill="1" applyBorder="1" applyAlignment="1" applyProtection="1">
      <alignment vertical="center" wrapText="1"/>
      <protection/>
    </xf>
    <xf numFmtId="166" fontId="5" fillId="0" borderId="0" xfId="46" applyNumberFormat="1" applyFont="1" applyFill="1" applyAlignment="1" applyProtection="1">
      <alignment vertical="top" wrapText="1"/>
      <protection locked="0"/>
    </xf>
    <xf numFmtId="166" fontId="5" fillId="0" borderId="0" xfId="46" applyNumberFormat="1" applyFont="1" applyFill="1" applyBorder="1" applyAlignment="1" applyProtection="1">
      <alignment vertical="top" wrapText="1"/>
      <protection locked="0"/>
    </xf>
    <xf numFmtId="166" fontId="7" fillId="0" borderId="0" xfId="46" applyNumberFormat="1" applyFont="1" applyFill="1" applyAlignment="1">
      <alignment vertical="center" wrapText="1"/>
      <protection/>
    </xf>
    <xf numFmtId="166" fontId="5" fillId="0" borderId="15" xfId="46" applyNumberFormat="1" applyFont="1" applyFill="1" applyBorder="1" applyAlignment="1">
      <alignment vertical="center" wrapText="1"/>
      <protection/>
    </xf>
    <xf numFmtId="166" fontId="5" fillId="0" borderId="20" xfId="46" applyNumberFormat="1" applyFont="1" applyFill="1" applyBorder="1" applyAlignment="1">
      <alignment vertical="center" wrapText="1"/>
      <protection/>
    </xf>
    <xf numFmtId="166" fontId="3" fillId="0" borderId="0" xfId="46" applyNumberFormat="1" applyFont="1" applyFill="1" applyBorder="1" applyAlignment="1">
      <alignment vertical="center" wrapText="1"/>
      <protection/>
    </xf>
    <xf numFmtId="166" fontId="3" fillId="0" borderId="0" xfId="46" applyNumberFormat="1" applyFont="1" applyFill="1" applyBorder="1" applyAlignment="1" applyProtection="1">
      <alignment vertical="center" wrapText="1"/>
      <protection/>
    </xf>
    <xf numFmtId="166" fontId="5" fillId="0" borderId="0" xfId="46" applyNumberFormat="1" applyFont="1" applyFill="1" applyAlignment="1" applyProtection="1">
      <alignment vertical="center" wrapText="1"/>
      <protection locked="0"/>
    </xf>
    <xf numFmtId="166" fontId="7" fillId="0" borderId="0" xfId="46" applyNumberFormat="1" applyFont="1" applyFill="1" applyAlignment="1" applyProtection="1">
      <alignment vertical="center" wrapText="1"/>
      <protection locked="0"/>
    </xf>
    <xf numFmtId="166" fontId="7" fillId="0" borderId="0" xfId="46" applyNumberFormat="1" applyFont="1" applyFill="1" applyBorder="1" applyAlignment="1">
      <alignment vertical="center" wrapText="1"/>
      <protection/>
    </xf>
    <xf numFmtId="166" fontId="53" fillId="0" borderId="0" xfId="46" applyNumberFormat="1" applyFont="1" applyFill="1" applyBorder="1" applyAlignment="1" applyProtection="1">
      <alignment vertical="center" wrapText="1"/>
      <protection locked="0"/>
    </xf>
    <xf numFmtId="0" fontId="7" fillId="0" borderId="17" xfId="46" applyFont="1" applyFill="1" applyBorder="1" applyAlignment="1">
      <alignment vertical="center" wrapText="1"/>
      <protection/>
    </xf>
    <xf numFmtId="0" fontId="5" fillId="0" borderId="18" xfId="46" applyFont="1" applyFill="1" applyBorder="1" applyAlignment="1">
      <alignment vertical="center" wrapText="1"/>
      <protection/>
    </xf>
    <xf numFmtId="0" fontId="3" fillId="0" borderId="0" xfId="46" applyFont="1" applyFill="1" applyBorder="1" applyAlignment="1" applyProtection="1">
      <alignment vertical="center" wrapText="1"/>
      <protection locked="0"/>
    </xf>
    <xf numFmtId="0" fontId="54" fillId="0" borderId="0" xfId="0" applyFont="1" applyAlignment="1">
      <alignment vertical="center" wrapText="1"/>
    </xf>
    <xf numFmtId="166" fontId="4" fillId="0" borderId="0" xfId="46" applyNumberFormat="1" applyFont="1" applyFill="1" applyBorder="1" applyAlignment="1">
      <alignment vertical="center" wrapText="1"/>
      <protection/>
    </xf>
    <xf numFmtId="166" fontId="5" fillId="0" borderId="0" xfId="46" applyNumberFormat="1" applyFont="1" applyFill="1" applyBorder="1" applyAlignment="1" applyProtection="1">
      <alignment horizontal="center" vertical="center" wrapText="1"/>
      <protection/>
    </xf>
    <xf numFmtId="166" fontId="7" fillId="0" borderId="0" xfId="46" applyNumberFormat="1" applyFont="1" applyFill="1" applyBorder="1" applyAlignment="1" applyProtection="1">
      <alignment vertical="center" wrapText="1"/>
      <protection/>
    </xf>
    <xf numFmtId="0" fontId="17" fillId="0" borderId="0" xfId="51" applyFont="1" applyAlignment="1">
      <alignment/>
      <protection/>
    </xf>
    <xf numFmtId="0" fontId="18" fillId="0" borderId="0" xfId="51" applyFont="1" applyAlignment="1">
      <alignment horizontal="center" vertical="center" wrapText="1"/>
      <protection/>
    </xf>
    <xf numFmtId="0" fontId="18" fillId="0" borderId="0" xfId="51" applyFont="1" applyAlignment="1">
      <alignment horizontal="center"/>
      <protection/>
    </xf>
    <xf numFmtId="0" fontId="3" fillId="0" borderId="0" xfId="46" applyFont="1" applyFill="1" applyBorder="1" applyAlignment="1">
      <alignment vertical="center" wrapText="1"/>
      <protection/>
    </xf>
    <xf numFmtId="0" fontId="4" fillId="0" borderId="0" xfId="46" applyFont="1" applyFill="1" applyBorder="1" applyAlignment="1">
      <alignment vertical="center" wrapText="1"/>
      <protection/>
    </xf>
    <xf numFmtId="0" fontId="5" fillId="0" borderId="22" xfId="46" applyFont="1" applyFill="1" applyBorder="1" applyAlignment="1" applyProtection="1">
      <alignment vertical="center" wrapText="1"/>
      <protection locked="0"/>
    </xf>
    <xf numFmtId="0" fontId="7" fillId="0" borderId="22" xfId="46" applyFont="1" applyFill="1" applyBorder="1" applyAlignment="1">
      <alignment vertical="center" wrapText="1"/>
      <protection/>
    </xf>
    <xf numFmtId="0" fontId="5" fillId="0" borderId="0" xfId="46" applyFont="1" applyFill="1" applyBorder="1" applyAlignment="1" applyProtection="1">
      <alignment vertical="center" wrapText="1"/>
      <protection locked="0"/>
    </xf>
    <xf numFmtId="0" fontId="7" fillId="0" borderId="0" xfId="46" applyFont="1" applyFill="1" applyBorder="1" applyAlignment="1">
      <alignment vertical="center" wrapText="1"/>
      <protection/>
    </xf>
    <xf numFmtId="0" fontId="5" fillId="0" borderId="0" xfId="46" applyFont="1" applyFill="1" applyBorder="1" applyAlignment="1">
      <alignment vertical="center" wrapText="1"/>
      <protection/>
    </xf>
    <xf numFmtId="0" fontId="5" fillId="0" borderId="0" xfId="46" applyFont="1" applyFill="1" applyBorder="1" applyAlignment="1" applyProtection="1">
      <alignment vertical="center" wrapText="1"/>
      <protection/>
    </xf>
    <xf numFmtId="49" fontId="5" fillId="0" borderId="0" xfId="46" applyNumberFormat="1" applyFont="1" applyFill="1" applyBorder="1" applyAlignment="1" applyProtection="1">
      <alignment vertical="center" wrapText="1"/>
      <protection locked="0"/>
    </xf>
    <xf numFmtId="1" fontId="7" fillId="0" borderId="0" xfId="46" applyNumberFormat="1" applyFont="1" applyFill="1" applyAlignment="1" applyProtection="1">
      <alignment vertical="center" wrapText="1"/>
      <protection locked="0"/>
    </xf>
    <xf numFmtId="0" fontId="0" fillId="0" borderId="0" xfId="0" applyFill="1" applyAlignment="1">
      <alignment vertical="center" wrapText="1"/>
    </xf>
    <xf numFmtId="0" fontId="3" fillId="0" borderId="22" xfId="46" applyFont="1" applyFill="1" applyBorder="1" applyAlignment="1">
      <alignment vertical="center" wrapText="1"/>
      <protection/>
    </xf>
    <xf numFmtId="0" fontId="54" fillId="0" borderId="22" xfId="0" applyFont="1" applyFill="1" applyBorder="1" applyAlignment="1">
      <alignment vertical="center" wrapText="1"/>
    </xf>
    <xf numFmtId="49" fontId="7" fillId="0" borderId="0" xfId="46" applyNumberFormat="1" applyFont="1" applyFill="1" applyAlignment="1" applyProtection="1">
      <alignment vertical="center" wrapText="1"/>
      <protection locked="0"/>
    </xf>
  </cellXfs>
  <cellStyles count="6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al_AU" xfId="44"/>
    <cellStyle name="normálne 2" xfId="45"/>
    <cellStyle name="normálne 3" xfId="46"/>
    <cellStyle name="normálne 4" xfId="47"/>
    <cellStyle name="normálne_4c.  Príloha č. 2 AG + SK_16.05.2005" xfId="48"/>
    <cellStyle name="normálne_EVIDENCIA SCHEM_2004_2008_UZAVRETA K 24_3_2009" xfId="49"/>
    <cellStyle name="normálne_EVIDENCIA SCHEM_2004_2008_UZAVRETA K 30_9_2008 2" xfId="50"/>
    <cellStyle name="normálne_Inventar" xfId="51"/>
    <cellStyle name="normálne_PODKLADY PODLA UCELOV A POSKYT" xfId="52"/>
    <cellStyle name="normálne_PREHLAD DR SR_danove ulavy 03_06 - doplnené" xfId="53"/>
    <cellStyle name="normálne_SK reply adapted 2007-2" xfId="54"/>
    <cellStyle name="normálne_Štátna pomoc 2005" xfId="55"/>
    <cellStyle name="normálne_WEB_Schvalena_Jan_Aug_2007" xfId="56"/>
    <cellStyle name="normální_List1" xfId="57"/>
    <cellStyle name="Percent" xfId="58"/>
    <cellStyle name="Poznámka" xfId="59"/>
    <cellStyle name="Prepojená bunka" xfId="60"/>
    <cellStyle name="Spolu" xfId="61"/>
    <cellStyle name="Text upozornenia" xfId="62"/>
    <cellStyle name="Titul" xfId="63"/>
    <cellStyle name="Vstup" xfId="64"/>
    <cellStyle name="Výpočet" xfId="65"/>
    <cellStyle name="Výstup" xfId="66"/>
    <cellStyle name="Vysvetľujúci text" xfId="67"/>
    <cellStyle name="Zlá" xfId="68"/>
    <cellStyle name="Zvýraznenie1" xfId="69"/>
    <cellStyle name="Zvýraznenie2" xfId="70"/>
    <cellStyle name="Zvýraznenie3" xfId="71"/>
    <cellStyle name="Zvýraznenie4" xfId="72"/>
    <cellStyle name="Zvýraznenie5" xfId="73"/>
    <cellStyle name="Zvýraznenie6"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6"/>
  <sheetViews>
    <sheetView zoomScalePageLayoutView="0" workbookViewId="0" topLeftCell="A1">
      <selection activeCell="F32" sqref="F32"/>
    </sheetView>
  </sheetViews>
  <sheetFormatPr defaultColWidth="9.140625" defaultRowHeight="15"/>
  <cols>
    <col min="1" max="16384" width="9.140625" style="109" customWidth="1"/>
  </cols>
  <sheetData>
    <row r="1" spans="13:14" s="107" customFormat="1" ht="15">
      <c r="M1" s="153"/>
      <c r="N1" s="153"/>
    </row>
    <row r="2" s="107" customFormat="1" ht="15"/>
    <row r="3" s="107" customFormat="1" ht="15"/>
    <row r="4" s="107" customFormat="1" ht="15"/>
    <row r="5" s="107" customFormat="1" ht="15"/>
    <row r="6" s="107" customFormat="1" ht="15"/>
    <row r="7" s="107" customFormat="1" ht="15"/>
    <row r="8" s="107" customFormat="1" ht="15"/>
    <row r="9" s="107" customFormat="1" ht="15"/>
    <row r="10" s="107" customFormat="1" ht="15"/>
    <row r="11" s="107" customFormat="1" ht="15"/>
    <row r="12" s="107" customFormat="1" ht="15"/>
    <row r="13" s="107" customFormat="1" ht="15"/>
    <row r="14" s="108" customFormat="1" ht="15"/>
    <row r="15" s="108" customFormat="1" ht="15"/>
    <row r="16" spans="1:14" s="108" customFormat="1" ht="39.75" customHeight="1">
      <c r="A16" s="154" t="s">
        <v>407</v>
      </c>
      <c r="B16" s="154"/>
      <c r="C16" s="154"/>
      <c r="D16" s="154"/>
      <c r="E16" s="154"/>
      <c r="F16" s="154"/>
      <c r="G16" s="154"/>
      <c r="H16" s="154"/>
      <c r="I16" s="154"/>
      <c r="J16" s="155"/>
      <c r="K16" s="155"/>
      <c r="L16" s="155"/>
      <c r="M16" s="155"/>
      <c r="N16" s="155"/>
    </row>
    <row r="17" s="108" customFormat="1" ht="15"/>
    <row r="18" s="108" customFormat="1" ht="15"/>
    <row r="19" s="107" customFormat="1" ht="15"/>
  </sheetData>
  <sheetProtection/>
  <mergeCells count="2">
    <mergeCell ref="M1:N1"/>
    <mergeCell ref="A16:N16"/>
  </mergeCells>
  <printOptions/>
  <pageMargins left="0.75" right="0.75" top="1" bottom="1" header="0.4921259845" footer="0.4921259845"/>
  <pageSetup horizontalDpi="600" verticalDpi="600" orientation="landscape" paperSize="9" r:id="rId1"/>
  <headerFooter alignWithMargins="0">
    <oddHeader>&amp;L&amp;"Arial,Tučné"&amp;11Príloha č. 1&amp;R&amp;"Arial,Normálne"&amp;11Ministerstvo financií SR</oddHeader>
  </headerFooter>
</worksheet>
</file>

<file path=xl/worksheets/sheet2.xml><?xml version="1.0" encoding="utf-8"?>
<worksheet xmlns="http://schemas.openxmlformats.org/spreadsheetml/2006/main" xmlns:r="http://schemas.openxmlformats.org/officeDocument/2006/relationships">
  <dimension ref="A1:FU954"/>
  <sheetViews>
    <sheetView tabSelected="1" zoomScalePageLayoutView="0" workbookViewId="0" topLeftCell="A1">
      <selection activeCell="B17" sqref="B17"/>
    </sheetView>
  </sheetViews>
  <sheetFormatPr defaultColWidth="14.421875" defaultRowHeight="15"/>
  <cols>
    <col min="1" max="1" width="12.57421875" style="27" customWidth="1"/>
    <col min="2" max="2" width="28.00390625" style="27" customWidth="1"/>
    <col min="3" max="3" width="9.57421875" style="27" bestFit="1" customWidth="1"/>
    <col min="4" max="4" width="9.421875" style="27" bestFit="1" customWidth="1"/>
    <col min="5" max="5" width="5.7109375" style="27" customWidth="1"/>
    <col min="6" max="6" width="10.421875" style="27" bestFit="1" customWidth="1"/>
    <col min="7" max="7" width="7.8515625" style="27" bestFit="1" customWidth="1"/>
    <col min="8" max="8" width="13.57421875" style="27" bestFit="1" customWidth="1"/>
    <col min="9" max="9" width="8.28125" style="27" customWidth="1"/>
    <col min="10" max="10" width="10.00390625" style="137" bestFit="1" customWidth="1"/>
    <col min="11" max="11" width="12.00390625" style="137" bestFit="1" customWidth="1"/>
    <col min="12" max="12" width="29.7109375" style="68" bestFit="1" customWidth="1"/>
    <col min="13" max="13" width="10.00390625" style="68" bestFit="1" customWidth="1"/>
    <col min="14" max="14" width="7.8515625" style="68" bestFit="1" customWidth="1"/>
    <col min="15" max="15" width="14.421875" style="68" customWidth="1"/>
    <col min="16" max="16" width="12.28125" style="68" customWidth="1"/>
    <col min="17" max="17" width="10.00390625" style="144" bestFit="1" customWidth="1"/>
    <col min="18" max="18" width="9.57421875" style="68" bestFit="1" customWidth="1"/>
    <col min="19" max="40" width="14.421875" style="68" customWidth="1"/>
    <col min="41" max="16384" width="14.421875" style="27" customWidth="1"/>
  </cols>
  <sheetData>
    <row r="1" spans="1:40" s="1" customFormat="1" ht="16.5" thickBot="1">
      <c r="A1" s="156" t="s">
        <v>404</v>
      </c>
      <c r="B1" s="157"/>
      <c r="C1" s="157"/>
      <c r="D1" s="157"/>
      <c r="E1" s="157"/>
      <c r="F1" s="157"/>
      <c r="G1" s="157"/>
      <c r="H1" s="157"/>
      <c r="I1" s="157"/>
      <c r="J1" s="112"/>
      <c r="K1" s="112"/>
      <c r="L1" s="90"/>
      <c r="M1" s="90"/>
      <c r="N1" s="90"/>
      <c r="O1" s="90"/>
      <c r="P1" s="90"/>
      <c r="Q1" s="150"/>
      <c r="R1" s="90"/>
      <c r="S1" s="90"/>
      <c r="T1" s="90"/>
      <c r="U1" s="90"/>
      <c r="V1" s="90"/>
      <c r="W1" s="90"/>
      <c r="X1" s="90"/>
      <c r="Y1" s="90"/>
      <c r="Z1" s="90"/>
      <c r="AA1" s="90"/>
      <c r="AB1" s="90"/>
      <c r="AC1" s="90"/>
      <c r="AD1" s="90"/>
      <c r="AE1" s="90"/>
      <c r="AF1" s="90"/>
      <c r="AG1" s="90"/>
      <c r="AH1" s="90"/>
      <c r="AI1" s="90"/>
      <c r="AJ1" s="90"/>
      <c r="AK1" s="90"/>
      <c r="AL1" s="90"/>
      <c r="AM1" s="90"/>
      <c r="AN1" s="90"/>
    </row>
    <row r="2" spans="1:40" s="2" customFormat="1" ht="142.5" thickBot="1">
      <c r="A2" s="104" t="s">
        <v>0</v>
      </c>
      <c r="B2" s="105" t="s">
        <v>1</v>
      </c>
      <c r="C2" s="105" t="s">
        <v>2</v>
      </c>
      <c r="D2" s="105" t="s">
        <v>3</v>
      </c>
      <c r="E2" s="106" t="s">
        <v>4</v>
      </c>
      <c r="F2" s="105" t="s">
        <v>5</v>
      </c>
      <c r="G2" s="105" t="s">
        <v>6</v>
      </c>
      <c r="H2" s="105" t="s">
        <v>7</v>
      </c>
      <c r="I2" s="105" t="s">
        <v>8</v>
      </c>
      <c r="J2" s="113" t="s">
        <v>414</v>
      </c>
      <c r="K2" s="114" t="s">
        <v>415</v>
      </c>
      <c r="L2" s="91"/>
      <c r="M2" s="91"/>
      <c r="N2" s="91"/>
      <c r="O2" s="91"/>
      <c r="P2" s="91"/>
      <c r="Q2" s="151"/>
      <c r="R2" s="91"/>
      <c r="S2" s="91"/>
      <c r="T2" s="91"/>
      <c r="U2" s="91"/>
      <c r="V2" s="91"/>
      <c r="W2" s="91"/>
      <c r="X2" s="91"/>
      <c r="Y2" s="91"/>
      <c r="Z2" s="91"/>
      <c r="AA2" s="91"/>
      <c r="AB2" s="91"/>
      <c r="AC2" s="91"/>
      <c r="AD2" s="91"/>
      <c r="AE2" s="91"/>
      <c r="AF2" s="91"/>
      <c r="AG2" s="91"/>
      <c r="AH2" s="91"/>
      <c r="AI2" s="91"/>
      <c r="AJ2" s="91"/>
      <c r="AK2" s="91"/>
      <c r="AL2" s="91"/>
      <c r="AM2" s="91"/>
      <c r="AN2" s="91"/>
    </row>
    <row r="3" spans="1:17" s="4" customFormat="1" ht="13.5" thickBot="1">
      <c r="A3" s="158" t="s">
        <v>9</v>
      </c>
      <c r="B3" s="159"/>
      <c r="C3" s="159"/>
      <c r="D3" s="159"/>
      <c r="E3" s="159"/>
      <c r="F3" s="3"/>
      <c r="G3" s="3"/>
      <c r="J3" s="115"/>
      <c r="K3" s="115"/>
      <c r="Q3" s="115"/>
    </row>
    <row r="4" spans="1:17" s="4" customFormat="1" ht="25.5">
      <c r="A4" s="6" t="s">
        <v>10</v>
      </c>
      <c r="B4" s="7" t="s">
        <v>11</v>
      </c>
      <c r="C4" s="8" t="s">
        <v>12</v>
      </c>
      <c r="D4" s="8" t="s">
        <v>13</v>
      </c>
      <c r="E4" s="9" t="s">
        <v>14</v>
      </c>
      <c r="F4" s="8" t="s">
        <v>15</v>
      </c>
      <c r="G4" s="8" t="s">
        <v>16</v>
      </c>
      <c r="H4" s="7" t="s">
        <v>17</v>
      </c>
      <c r="I4" s="7"/>
      <c r="J4" s="116">
        <v>0</v>
      </c>
      <c r="K4" s="117">
        <v>0</v>
      </c>
      <c r="Q4" s="115"/>
    </row>
    <row r="5" spans="1:17" s="4" customFormat="1" ht="38.25">
      <c r="A5" s="10" t="s">
        <v>18</v>
      </c>
      <c r="B5" s="11" t="s">
        <v>19</v>
      </c>
      <c r="C5" s="12" t="s">
        <v>20</v>
      </c>
      <c r="D5" s="12" t="s">
        <v>21</v>
      </c>
      <c r="E5" s="13" t="s">
        <v>22</v>
      </c>
      <c r="F5" s="12" t="s">
        <v>23</v>
      </c>
      <c r="G5" s="12" t="s">
        <v>16</v>
      </c>
      <c r="H5" s="11" t="s">
        <v>17</v>
      </c>
      <c r="I5" s="11"/>
      <c r="J5" s="118">
        <v>0</v>
      </c>
      <c r="K5" s="119">
        <v>0</v>
      </c>
      <c r="Q5" s="115"/>
    </row>
    <row r="6" spans="1:17" s="4" customFormat="1" ht="25.5">
      <c r="A6" s="10" t="s">
        <v>24</v>
      </c>
      <c r="B6" s="11" t="s">
        <v>25</v>
      </c>
      <c r="C6" s="12" t="s">
        <v>26</v>
      </c>
      <c r="D6" s="12" t="s">
        <v>27</v>
      </c>
      <c r="E6" s="13" t="s">
        <v>14</v>
      </c>
      <c r="F6" s="12" t="s">
        <v>15</v>
      </c>
      <c r="G6" s="12" t="s">
        <v>16</v>
      </c>
      <c r="H6" s="11" t="s">
        <v>17</v>
      </c>
      <c r="I6" s="11"/>
      <c r="J6" s="118">
        <v>0</v>
      </c>
      <c r="K6" s="119">
        <v>0</v>
      </c>
      <c r="Q6" s="115"/>
    </row>
    <row r="7" spans="1:17" s="4" customFormat="1" ht="25.5">
      <c r="A7" s="10" t="s">
        <v>28</v>
      </c>
      <c r="B7" s="11" t="s">
        <v>29</v>
      </c>
      <c r="C7" s="12" t="s">
        <v>30</v>
      </c>
      <c r="D7" s="12" t="s">
        <v>31</v>
      </c>
      <c r="E7" s="13" t="s">
        <v>14</v>
      </c>
      <c r="F7" s="12" t="s">
        <v>23</v>
      </c>
      <c r="G7" s="12" t="s">
        <v>16</v>
      </c>
      <c r="H7" s="11" t="s">
        <v>17</v>
      </c>
      <c r="I7" s="11"/>
      <c r="J7" s="118">
        <v>1.953</v>
      </c>
      <c r="K7" s="119">
        <v>1.953</v>
      </c>
      <c r="Q7" s="115"/>
    </row>
    <row r="8" spans="1:17" s="4" customFormat="1" ht="38.25">
      <c r="A8" s="10" t="s">
        <v>32</v>
      </c>
      <c r="B8" s="11" t="s">
        <v>33</v>
      </c>
      <c r="C8" s="12" t="s">
        <v>34</v>
      </c>
      <c r="D8" s="12" t="s">
        <v>35</v>
      </c>
      <c r="E8" s="13" t="s">
        <v>14</v>
      </c>
      <c r="F8" s="12" t="s">
        <v>23</v>
      </c>
      <c r="G8" s="12" t="s">
        <v>16</v>
      </c>
      <c r="H8" s="11" t="s">
        <v>17</v>
      </c>
      <c r="I8" s="11"/>
      <c r="J8" s="118">
        <v>0.193</v>
      </c>
      <c r="K8" s="119">
        <v>0.193</v>
      </c>
      <c r="Q8" s="115"/>
    </row>
    <row r="9" spans="1:17" s="4" customFormat="1" ht="38.25">
      <c r="A9" s="10" t="s">
        <v>36</v>
      </c>
      <c r="B9" s="11" t="s">
        <v>37</v>
      </c>
      <c r="C9" s="12" t="s">
        <v>38</v>
      </c>
      <c r="D9" s="12" t="s">
        <v>39</v>
      </c>
      <c r="E9" s="13" t="s">
        <v>14</v>
      </c>
      <c r="F9" s="12" t="s">
        <v>23</v>
      </c>
      <c r="G9" s="12" t="s">
        <v>16</v>
      </c>
      <c r="H9" s="11" t="s">
        <v>17</v>
      </c>
      <c r="I9" s="11"/>
      <c r="J9" s="118">
        <v>0.273</v>
      </c>
      <c r="K9" s="119">
        <v>0.273</v>
      </c>
      <c r="Q9" s="115"/>
    </row>
    <row r="10" spans="1:17" s="4" customFormat="1" ht="25.5">
      <c r="A10" s="10" t="s">
        <v>40</v>
      </c>
      <c r="B10" s="11" t="s">
        <v>41</v>
      </c>
      <c r="C10" s="12" t="s">
        <v>42</v>
      </c>
      <c r="D10" s="12" t="s">
        <v>43</v>
      </c>
      <c r="E10" s="13" t="s">
        <v>14</v>
      </c>
      <c r="F10" s="12" t="s">
        <v>23</v>
      </c>
      <c r="G10" s="12" t="s">
        <v>16</v>
      </c>
      <c r="H10" s="11" t="s">
        <v>17</v>
      </c>
      <c r="I10" s="11"/>
      <c r="J10" s="118">
        <v>0</v>
      </c>
      <c r="K10" s="119">
        <v>0</v>
      </c>
      <c r="Q10" s="115"/>
    </row>
    <row r="11" spans="1:17" s="4" customFormat="1" ht="25.5">
      <c r="A11" s="10" t="s">
        <v>44</v>
      </c>
      <c r="B11" s="11" t="s">
        <v>45</v>
      </c>
      <c r="C11" s="12" t="s">
        <v>46</v>
      </c>
      <c r="D11" s="12" t="s">
        <v>47</v>
      </c>
      <c r="E11" s="13" t="s">
        <v>48</v>
      </c>
      <c r="F11" s="12" t="s">
        <v>23</v>
      </c>
      <c r="G11" s="12" t="s">
        <v>16</v>
      </c>
      <c r="H11" s="11" t="s">
        <v>17</v>
      </c>
      <c r="I11" s="11"/>
      <c r="J11" s="118">
        <v>0</v>
      </c>
      <c r="K11" s="119">
        <v>0</v>
      </c>
      <c r="Q11" s="115"/>
    </row>
    <row r="12" spans="1:17" s="4" customFormat="1" ht="25.5">
      <c r="A12" s="10" t="s">
        <v>49</v>
      </c>
      <c r="B12" s="11" t="s">
        <v>50</v>
      </c>
      <c r="C12" s="12" t="s">
        <v>51</v>
      </c>
      <c r="D12" s="12" t="s">
        <v>52</v>
      </c>
      <c r="E12" s="13"/>
      <c r="F12" s="12" t="s">
        <v>15</v>
      </c>
      <c r="G12" s="12" t="s">
        <v>16</v>
      </c>
      <c r="H12" s="11" t="s">
        <v>17</v>
      </c>
      <c r="I12" s="11"/>
      <c r="J12" s="118">
        <v>0</v>
      </c>
      <c r="K12" s="119">
        <v>0</v>
      </c>
      <c r="Q12" s="115"/>
    </row>
    <row r="13" spans="1:17" s="4" customFormat="1" ht="25.5">
      <c r="A13" s="10" t="s">
        <v>53</v>
      </c>
      <c r="B13" s="11" t="s">
        <v>54</v>
      </c>
      <c r="C13" s="12" t="s">
        <v>55</v>
      </c>
      <c r="D13" s="12" t="s">
        <v>56</v>
      </c>
      <c r="E13" s="13" t="s">
        <v>14</v>
      </c>
      <c r="F13" s="12" t="s">
        <v>15</v>
      </c>
      <c r="G13" s="12" t="s">
        <v>16</v>
      </c>
      <c r="H13" s="11" t="s">
        <v>17</v>
      </c>
      <c r="I13" s="11"/>
      <c r="J13" s="118">
        <v>0</v>
      </c>
      <c r="K13" s="119">
        <v>0</v>
      </c>
      <c r="Q13" s="115"/>
    </row>
    <row r="14" spans="1:17" s="4" customFormat="1" ht="25.5">
      <c r="A14" s="10" t="s">
        <v>57</v>
      </c>
      <c r="B14" s="11" t="s">
        <v>58</v>
      </c>
      <c r="C14" s="12" t="s">
        <v>59</v>
      </c>
      <c r="D14" s="12" t="s">
        <v>60</v>
      </c>
      <c r="E14" s="13" t="s">
        <v>14</v>
      </c>
      <c r="F14" s="12" t="s">
        <v>23</v>
      </c>
      <c r="G14" s="12" t="s">
        <v>16</v>
      </c>
      <c r="H14" s="11" t="s">
        <v>17</v>
      </c>
      <c r="I14" s="11"/>
      <c r="J14" s="118">
        <v>0</v>
      </c>
      <c r="K14" s="119">
        <v>0</v>
      </c>
      <c r="Q14" s="115"/>
    </row>
    <row r="15" spans="1:17" s="4" customFormat="1" ht="38.25">
      <c r="A15" s="10" t="s">
        <v>61</v>
      </c>
      <c r="B15" s="11" t="s">
        <v>62</v>
      </c>
      <c r="C15" s="12" t="s">
        <v>63</v>
      </c>
      <c r="D15" s="12" t="s">
        <v>64</v>
      </c>
      <c r="E15" s="13">
        <v>29</v>
      </c>
      <c r="F15" s="12" t="s">
        <v>65</v>
      </c>
      <c r="G15" s="12" t="s">
        <v>16</v>
      </c>
      <c r="H15" s="11" t="s">
        <v>17</v>
      </c>
      <c r="I15" s="11"/>
      <c r="J15" s="118">
        <v>0</v>
      </c>
      <c r="K15" s="119">
        <v>0</v>
      </c>
      <c r="Q15" s="115"/>
    </row>
    <row r="16" spans="1:17" s="4" customFormat="1" ht="25.5">
      <c r="A16" s="10" t="s">
        <v>66</v>
      </c>
      <c r="B16" s="11" t="s">
        <v>67</v>
      </c>
      <c r="C16" s="12" t="s">
        <v>68</v>
      </c>
      <c r="D16" s="12" t="s">
        <v>69</v>
      </c>
      <c r="E16" s="13" t="s">
        <v>14</v>
      </c>
      <c r="F16" s="12" t="s">
        <v>23</v>
      </c>
      <c r="G16" s="12" t="s">
        <v>16</v>
      </c>
      <c r="H16" s="11" t="s">
        <v>17</v>
      </c>
      <c r="I16" s="11"/>
      <c r="J16" s="118">
        <v>0</v>
      </c>
      <c r="K16" s="119">
        <v>0</v>
      </c>
      <c r="Q16" s="115"/>
    </row>
    <row r="17" spans="1:17" s="4" customFormat="1" ht="25.5">
      <c r="A17" s="10" t="s">
        <v>24</v>
      </c>
      <c r="B17" s="14" t="s">
        <v>70</v>
      </c>
      <c r="C17" s="12" t="s">
        <v>71</v>
      </c>
      <c r="D17" s="12" t="s">
        <v>72</v>
      </c>
      <c r="E17" s="13">
        <v>24</v>
      </c>
      <c r="F17" s="12" t="s">
        <v>23</v>
      </c>
      <c r="G17" s="12" t="s">
        <v>16</v>
      </c>
      <c r="H17" s="11" t="s">
        <v>17</v>
      </c>
      <c r="I17" s="11"/>
      <c r="J17" s="118">
        <v>0.045</v>
      </c>
      <c r="K17" s="119">
        <v>0.045</v>
      </c>
      <c r="Q17" s="115"/>
    </row>
    <row r="18" spans="1:17" s="4" customFormat="1" ht="25.5">
      <c r="A18" s="10" t="s">
        <v>73</v>
      </c>
      <c r="B18" s="11" t="s">
        <v>74</v>
      </c>
      <c r="C18" s="12" t="s">
        <v>75</v>
      </c>
      <c r="D18" s="12" t="s">
        <v>76</v>
      </c>
      <c r="E18" s="13" t="s">
        <v>14</v>
      </c>
      <c r="F18" s="12" t="s">
        <v>23</v>
      </c>
      <c r="G18" s="12" t="s">
        <v>16</v>
      </c>
      <c r="H18" s="11" t="s">
        <v>17</v>
      </c>
      <c r="I18" s="11"/>
      <c r="J18" s="118">
        <v>0</v>
      </c>
      <c r="K18" s="119">
        <v>0</v>
      </c>
      <c r="Q18" s="115"/>
    </row>
    <row r="19" spans="1:17" s="4" customFormat="1" ht="25.5">
      <c r="A19" s="10" t="s">
        <v>24</v>
      </c>
      <c r="B19" s="11" t="s">
        <v>77</v>
      </c>
      <c r="C19" s="12" t="s">
        <v>78</v>
      </c>
      <c r="D19" s="12"/>
      <c r="E19" s="12" t="s">
        <v>14</v>
      </c>
      <c r="F19" s="12" t="s">
        <v>79</v>
      </c>
      <c r="G19" s="12" t="s">
        <v>80</v>
      </c>
      <c r="H19" s="11" t="s">
        <v>81</v>
      </c>
      <c r="I19" s="11"/>
      <c r="J19" s="118">
        <v>17.1</v>
      </c>
      <c r="K19" s="119">
        <v>17.1</v>
      </c>
      <c r="Q19" s="115"/>
    </row>
    <row r="20" spans="1:17" s="4" customFormat="1" ht="38.25">
      <c r="A20" s="10" t="s">
        <v>24</v>
      </c>
      <c r="B20" s="11" t="s">
        <v>82</v>
      </c>
      <c r="C20" s="11" t="s">
        <v>78</v>
      </c>
      <c r="D20" s="11"/>
      <c r="E20" s="11" t="s">
        <v>14</v>
      </c>
      <c r="F20" s="11" t="s">
        <v>79</v>
      </c>
      <c r="G20" s="11" t="s">
        <v>16</v>
      </c>
      <c r="H20" s="15" t="s">
        <v>17</v>
      </c>
      <c r="I20" s="11"/>
      <c r="J20" s="118">
        <v>5.812</v>
      </c>
      <c r="K20" s="119">
        <v>5.812</v>
      </c>
      <c r="Q20" s="115"/>
    </row>
    <row r="21" spans="1:17" s="4" customFormat="1" ht="25.5">
      <c r="A21" s="10" t="s">
        <v>66</v>
      </c>
      <c r="B21" s="11" t="s">
        <v>83</v>
      </c>
      <c r="C21" s="12" t="s">
        <v>84</v>
      </c>
      <c r="D21" s="12" t="s">
        <v>85</v>
      </c>
      <c r="E21" s="13" t="s">
        <v>14</v>
      </c>
      <c r="F21" s="12" t="s">
        <v>23</v>
      </c>
      <c r="G21" s="12" t="s">
        <v>16</v>
      </c>
      <c r="H21" s="15" t="s">
        <v>17</v>
      </c>
      <c r="I21" s="11"/>
      <c r="J21" s="118">
        <v>0</v>
      </c>
      <c r="K21" s="119">
        <v>0</v>
      </c>
      <c r="Q21" s="115"/>
    </row>
    <row r="22" spans="1:17" s="4" customFormat="1" ht="25.5">
      <c r="A22" s="10" t="s">
        <v>24</v>
      </c>
      <c r="B22" s="11" t="s">
        <v>86</v>
      </c>
      <c r="C22" s="12" t="s">
        <v>87</v>
      </c>
      <c r="D22" s="12" t="s">
        <v>88</v>
      </c>
      <c r="E22" s="13" t="s">
        <v>89</v>
      </c>
      <c r="F22" s="12" t="s">
        <v>23</v>
      </c>
      <c r="G22" s="12" t="s">
        <v>16</v>
      </c>
      <c r="H22" s="15" t="s">
        <v>17</v>
      </c>
      <c r="I22" s="11"/>
      <c r="J22" s="118">
        <v>0.38</v>
      </c>
      <c r="K22" s="119">
        <v>0.38</v>
      </c>
      <c r="Q22" s="115"/>
    </row>
    <row r="23" spans="1:17" s="4" customFormat="1" ht="38.25">
      <c r="A23" s="10" t="s">
        <v>24</v>
      </c>
      <c r="B23" s="11" t="s">
        <v>90</v>
      </c>
      <c r="C23" s="12" t="s">
        <v>91</v>
      </c>
      <c r="D23" s="12" t="s">
        <v>92</v>
      </c>
      <c r="E23" s="13" t="s">
        <v>14</v>
      </c>
      <c r="F23" s="12" t="s">
        <v>23</v>
      </c>
      <c r="G23" s="12" t="s">
        <v>16</v>
      </c>
      <c r="H23" s="15" t="s">
        <v>17</v>
      </c>
      <c r="I23" s="11"/>
      <c r="J23" s="118">
        <v>0</v>
      </c>
      <c r="K23" s="119">
        <v>0</v>
      </c>
      <c r="Q23" s="115"/>
    </row>
    <row r="24" spans="1:17" s="4" customFormat="1" ht="25.5">
      <c r="A24" s="10" t="s">
        <v>93</v>
      </c>
      <c r="B24" s="11" t="s">
        <v>94</v>
      </c>
      <c r="C24" s="12" t="s">
        <v>95</v>
      </c>
      <c r="D24" s="12" t="s">
        <v>96</v>
      </c>
      <c r="E24" s="13" t="s">
        <v>14</v>
      </c>
      <c r="F24" s="12" t="s">
        <v>23</v>
      </c>
      <c r="G24" s="12" t="s">
        <v>16</v>
      </c>
      <c r="H24" s="11" t="s">
        <v>17</v>
      </c>
      <c r="I24" s="11"/>
      <c r="J24" s="118">
        <v>1.081</v>
      </c>
      <c r="K24" s="119">
        <v>1.081</v>
      </c>
      <c r="Q24" s="115"/>
    </row>
    <row r="25" spans="1:17" s="4" customFormat="1" ht="38.25">
      <c r="A25" s="10" t="s">
        <v>73</v>
      </c>
      <c r="B25" s="11" t="s">
        <v>97</v>
      </c>
      <c r="C25" s="12" t="s">
        <v>98</v>
      </c>
      <c r="D25" s="12" t="s">
        <v>99</v>
      </c>
      <c r="E25" s="13" t="s">
        <v>22</v>
      </c>
      <c r="F25" s="12" t="s">
        <v>23</v>
      </c>
      <c r="G25" s="12" t="s">
        <v>16</v>
      </c>
      <c r="H25" s="11" t="s">
        <v>17</v>
      </c>
      <c r="I25" s="11"/>
      <c r="J25" s="118">
        <v>0.479</v>
      </c>
      <c r="K25" s="119">
        <v>0.479</v>
      </c>
      <c r="Q25" s="115"/>
    </row>
    <row r="26" spans="1:17" s="4" customFormat="1" ht="25.5">
      <c r="A26" s="10" t="s">
        <v>24</v>
      </c>
      <c r="B26" s="11" t="s">
        <v>100</v>
      </c>
      <c r="C26" s="12" t="s">
        <v>101</v>
      </c>
      <c r="D26" s="12" t="s">
        <v>102</v>
      </c>
      <c r="E26" s="13" t="s">
        <v>14</v>
      </c>
      <c r="F26" s="12" t="s">
        <v>23</v>
      </c>
      <c r="G26" s="12" t="s">
        <v>16</v>
      </c>
      <c r="H26" s="11" t="s">
        <v>17</v>
      </c>
      <c r="I26" s="11"/>
      <c r="J26" s="118">
        <v>0.755</v>
      </c>
      <c r="K26" s="119">
        <v>0.755</v>
      </c>
      <c r="Q26" s="115"/>
    </row>
    <row r="27" spans="1:17" s="4" customFormat="1" ht="25.5">
      <c r="A27" s="10" t="s">
        <v>24</v>
      </c>
      <c r="B27" s="14" t="s">
        <v>103</v>
      </c>
      <c r="C27" s="12" t="s">
        <v>104</v>
      </c>
      <c r="D27" s="12" t="s">
        <v>105</v>
      </c>
      <c r="E27" s="13">
        <v>21</v>
      </c>
      <c r="F27" s="12" t="s">
        <v>23</v>
      </c>
      <c r="G27" s="12" t="s">
        <v>16</v>
      </c>
      <c r="H27" s="11" t="s">
        <v>17</v>
      </c>
      <c r="I27" s="11"/>
      <c r="J27" s="118">
        <v>0.022</v>
      </c>
      <c r="K27" s="119">
        <v>0.022</v>
      </c>
      <c r="Q27" s="115"/>
    </row>
    <row r="28" spans="1:17" s="4" customFormat="1" ht="25.5">
      <c r="A28" s="10" t="s">
        <v>24</v>
      </c>
      <c r="B28" s="11" t="s">
        <v>106</v>
      </c>
      <c r="C28" s="12" t="s">
        <v>107</v>
      </c>
      <c r="D28" s="12" t="s">
        <v>108</v>
      </c>
      <c r="E28" s="13"/>
      <c r="F28" s="12" t="s">
        <v>15</v>
      </c>
      <c r="G28" s="12" t="s">
        <v>80</v>
      </c>
      <c r="H28" s="11" t="s">
        <v>81</v>
      </c>
      <c r="I28" s="11"/>
      <c r="J28" s="118">
        <v>0</v>
      </c>
      <c r="K28" s="119">
        <v>0</v>
      </c>
      <c r="Q28" s="115"/>
    </row>
    <row r="29" spans="1:17" s="4" customFormat="1" ht="51">
      <c r="A29" s="10" t="s">
        <v>109</v>
      </c>
      <c r="B29" s="11" t="s">
        <v>106</v>
      </c>
      <c r="C29" s="12" t="s">
        <v>107</v>
      </c>
      <c r="D29" s="12" t="s">
        <v>108</v>
      </c>
      <c r="E29" s="13" t="s">
        <v>48</v>
      </c>
      <c r="F29" s="12" t="s">
        <v>15</v>
      </c>
      <c r="G29" s="12" t="s">
        <v>80</v>
      </c>
      <c r="H29" s="11" t="s">
        <v>110</v>
      </c>
      <c r="I29" s="11"/>
      <c r="J29" s="118">
        <v>1.08</v>
      </c>
      <c r="K29" s="119">
        <v>1.08</v>
      </c>
      <c r="Q29" s="115"/>
    </row>
    <row r="30" spans="1:17" s="4" customFormat="1" ht="38.25">
      <c r="A30" s="10" t="s">
        <v>111</v>
      </c>
      <c r="B30" s="11" t="s">
        <v>112</v>
      </c>
      <c r="C30" s="12" t="s">
        <v>113</v>
      </c>
      <c r="D30" s="12" t="s">
        <v>114</v>
      </c>
      <c r="E30" s="13" t="s">
        <v>22</v>
      </c>
      <c r="F30" s="12" t="s">
        <v>65</v>
      </c>
      <c r="G30" s="12" t="s">
        <v>16</v>
      </c>
      <c r="H30" s="11" t="s">
        <v>17</v>
      </c>
      <c r="I30" s="11"/>
      <c r="J30" s="118">
        <v>0</v>
      </c>
      <c r="K30" s="119">
        <v>0</v>
      </c>
      <c r="Q30" s="115"/>
    </row>
    <row r="31" spans="1:17" s="4" customFormat="1" ht="38.25">
      <c r="A31" s="10" t="s">
        <v>24</v>
      </c>
      <c r="B31" s="11" t="s">
        <v>115</v>
      </c>
      <c r="C31" s="12" t="s">
        <v>116</v>
      </c>
      <c r="D31" s="12" t="s">
        <v>117</v>
      </c>
      <c r="E31" s="13">
        <v>29</v>
      </c>
      <c r="F31" s="12" t="s">
        <v>65</v>
      </c>
      <c r="G31" s="12" t="s">
        <v>16</v>
      </c>
      <c r="H31" s="11" t="s">
        <v>17</v>
      </c>
      <c r="I31" s="11"/>
      <c r="J31" s="118">
        <v>0.191</v>
      </c>
      <c r="K31" s="119">
        <v>0.191</v>
      </c>
      <c r="Q31" s="115"/>
    </row>
    <row r="32" spans="1:17" s="4" customFormat="1" ht="25.5">
      <c r="A32" s="10" t="s">
        <v>24</v>
      </c>
      <c r="B32" s="11" t="s">
        <v>118</v>
      </c>
      <c r="C32" s="12" t="s">
        <v>119</v>
      </c>
      <c r="D32" s="12" t="s">
        <v>120</v>
      </c>
      <c r="E32" s="13" t="s">
        <v>14</v>
      </c>
      <c r="F32" s="12" t="s">
        <v>23</v>
      </c>
      <c r="G32" s="12" t="s">
        <v>16</v>
      </c>
      <c r="H32" s="11" t="s">
        <v>17</v>
      </c>
      <c r="I32" s="11"/>
      <c r="J32" s="118">
        <v>0.64</v>
      </c>
      <c r="K32" s="119">
        <v>0.64</v>
      </c>
      <c r="Q32" s="115"/>
    </row>
    <row r="33" spans="1:17" s="4" customFormat="1" ht="25.5">
      <c r="A33" s="10" t="s">
        <v>24</v>
      </c>
      <c r="B33" s="11" t="s">
        <v>121</v>
      </c>
      <c r="C33" s="12" t="s">
        <v>122</v>
      </c>
      <c r="D33" s="12" t="s">
        <v>123</v>
      </c>
      <c r="E33" s="13" t="s">
        <v>14</v>
      </c>
      <c r="F33" s="12" t="s">
        <v>23</v>
      </c>
      <c r="G33" s="12" t="s">
        <v>16</v>
      </c>
      <c r="H33" s="11" t="s">
        <v>17</v>
      </c>
      <c r="I33" s="11"/>
      <c r="J33" s="118">
        <v>0</v>
      </c>
      <c r="K33" s="119">
        <v>0</v>
      </c>
      <c r="Q33" s="115"/>
    </row>
    <row r="34" spans="1:17" s="4" customFormat="1" ht="51">
      <c r="A34" s="10" t="s">
        <v>109</v>
      </c>
      <c r="B34" s="11" t="s">
        <v>124</v>
      </c>
      <c r="C34" s="12" t="s">
        <v>125</v>
      </c>
      <c r="D34" s="12" t="s">
        <v>126</v>
      </c>
      <c r="E34" s="13" t="s">
        <v>48</v>
      </c>
      <c r="F34" s="12" t="s">
        <v>15</v>
      </c>
      <c r="G34" s="12" t="s">
        <v>80</v>
      </c>
      <c r="H34" s="11" t="s">
        <v>110</v>
      </c>
      <c r="I34" s="11"/>
      <c r="J34" s="118">
        <v>0.4</v>
      </c>
      <c r="K34" s="119">
        <v>0.4</v>
      </c>
      <c r="Q34" s="115"/>
    </row>
    <row r="35" spans="1:17" s="4" customFormat="1" ht="25.5">
      <c r="A35" s="10" t="s">
        <v>24</v>
      </c>
      <c r="B35" s="11" t="s">
        <v>124</v>
      </c>
      <c r="C35" s="12" t="s">
        <v>125</v>
      </c>
      <c r="D35" s="12" t="s">
        <v>126</v>
      </c>
      <c r="E35" s="13" t="s">
        <v>48</v>
      </c>
      <c r="F35" s="12" t="s">
        <v>15</v>
      </c>
      <c r="G35" s="12" t="s">
        <v>80</v>
      </c>
      <c r="H35" s="11" t="s">
        <v>81</v>
      </c>
      <c r="I35" s="11"/>
      <c r="J35" s="118">
        <v>0</v>
      </c>
      <c r="K35" s="119">
        <v>0</v>
      </c>
      <c r="Q35" s="115"/>
    </row>
    <row r="36" spans="1:17" s="4" customFormat="1" ht="38.25">
      <c r="A36" s="10" t="s">
        <v>127</v>
      </c>
      <c r="B36" s="11" t="s">
        <v>128</v>
      </c>
      <c r="C36" s="12" t="s">
        <v>129</v>
      </c>
      <c r="D36" s="12" t="s">
        <v>130</v>
      </c>
      <c r="E36" s="13" t="s">
        <v>89</v>
      </c>
      <c r="F36" s="12" t="s">
        <v>65</v>
      </c>
      <c r="G36" s="12" t="s">
        <v>16</v>
      </c>
      <c r="H36" s="11" t="s">
        <v>17</v>
      </c>
      <c r="I36" s="11"/>
      <c r="J36" s="118">
        <v>0</v>
      </c>
      <c r="K36" s="119">
        <v>0</v>
      </c>
      <c r="Q36" s="115"/>
    </row>
    <row r="37" spans="1:17" s="4" customFormat="1" ht="38.25">
      <c r="A37" s="10" t="s">
        <v>131</v>
      </c>
      <c r="B37" s="11" t="s">
        <v>132</v>
      </c>
      <c r="C37" s="12" t="s">
        <v>133</v>
      </c>
      <c r="D37" s="12" t="s">
        <v>134</v>
      </c>
      <c r="E37" s="13" t="s">
        <v>22</v>
      </c>
      <c r="F37" s="12" t="s">
        <v>65</v>
      </c>
      <c r="G37" s="12" t="s">
        <v>16</v>
      </c>
      <c r="H37" s="11" t="s">
        <v>17</v>
      </c>
      <c r="I37" s="11"/>
      <c r="J37" s="118">
        <v>0.123</v>
      </c>
      <c r="K37" s="119">
        <v>0.123</v>
      </c>
      <c r="Q37" s="115"/>
    </row>
    <row r="38" spans="1:17" s="4" customFormat="1" ht="51">
      <c r="A38" s="10" t="s">
        <v>109</v>
      </c>
      <c r="B38" s="11" t="s">
        <v>135</v>
      </c>
      <c r="C38" s="12" t="s">
        <v>136</v>
      </c>
      <c r="D38" s="12" t="s">
        <v>137</v>
      </c>
      <c r="E38" s="13" t="s">
        <v>48</v>
      </c>
      <c r="F38" s="12" t="s">
        <v>23</v>
      </c>
      <c r="G38" s="12" t="s">
        <v>80</v>
      </c>
      <c r="H38" s="11" t="s">
        <v>110</v>
      </c>
      <c r="I38" s="11"/>
      <c r="J38" s="118">
        <v>0.11</v>
      </c>
      <c r="K38" s="119">
        <v>0.11</v>
      </c>
      <c r="Q38" s="115"/>
    </row>
    <row r="39" spans="1:17" s="4" customFormat="1" ht="25.5">
      <c r="A39" s="10" t="s">
        <v>24</v>
      </c>
      <c r="B39" s="11" t="s">
        <v>138</v>
      </c>
      <c r="C39" s="12" t="s">
        <v>136</v>
      </c>
      <c r="D39" s="12" t="s">
        <v>137</v>
      </c>
      <c r="E39" s="13" t="s">
        <v>48</v>
      </c>
      <c r="F39" s="12" t="s">
        <v>23</v>
      </c>
      <c r="G39" s="12" t="s">
        <v>16</v>
      </c>
      <c r="H39" s="11" t="s">
        <v>17</v>
      </c>
      <c r="I39" s="11"/>
      <c r="J39" s="118">
        <v>5.74</v>
      </c>
      <c r="K39" s="119">
        <v>5.74</v>
      </c>
      <c r="Q39" s="115"/>
    </row>
    <row r="40" spans="1:17" s="4" customFormat="1" ht="25.5">
      <c r="A40" s="10" t="s">
        <v>139</v>
      </c>
      <c r="B40" s="11" t="s">
        <v>140</v>
      </c>
      <c r="C40" s="12" t="s">
        <v>141</v>
      </c>
      <c r="D40" s="12" t="s">
        <v>142</v>
      </c>
      <c r="E40" s="13" t="s">
        <v>14</v>
      </c>
      <c r="F40" s="12" t="s">
        <v>15</v>
      </c>
      <c r="G40" s="12" t="s">
        <v>16</v>
      </c>
      <c r="H40" s="11" t="s">
        <v>17</v>
      </c>
      <c r="I40" s="11"/>
      <c r="J40" s="118">
        <v>0</v>
      </c>
      <c r="K40" s="119">
        <v>0</v>
      </c>
      <c r="Q40" s="115"/>
    </row>
    <row r="41" spans="1:17" s="4" customFormat="1" ht="25.5">
      <c r="A41" s="10" t="s">
        <v>143</v>
      </c>
      <c r="B41" s="16" t="s">
        <v>144</v>
      </c>
      <c r="C41" s="12" t="s">
        <v>145</v>
      </c>
      <c r="D41" s="12" t="s">
        <v>146</v>
      </c>
      <c r="E41" s="13" t="s">
        <v>14</v>
      </c>
      <c r="F41" s="12" t="s">
        <v>15</v>
      </c>
      <c r="G41" s="12" t="s">
        <v>16</v>
      </c>
      <c r="H41" s="11" t="s">
        <v>17</v>
      </c>
      <c r="I41" s="11"/>
      <c r="J41" s="118">
        <v>0</v>
      </c>
      <c r="K41" s="119">
        <v>0</v>
      </c>
      <c r="Q41" s="115"/>
    </row>
    <row r="42" spans="1:17" s="4" customFormat="1" ht="25.5">
      <c r="A42" s="10" t="s">
        <v>32</v>
      </c>
      <c r="B42" s="11" t="s">
        <v>147</v>
      </c>
      <c r="C42" s="12" t="s">
        <v>148</v>
      </c>
      <c r="D42" s="12" t="s">
        <v>149</v>
      </c>
      <c r="E42" s="13" t="s">
        <v>14</v>
      </c>
      <c r="F42" s="12" t="s">
        <v>23</v>
      </c>
      <c r="G42" s="12" t="s">
        <v>16</v>
      </c>
      <c r="H42" s="11" t="s">
        <v>17</v>
      </c>
      <c r="I42" s="11"/>
      <c r="J42" s="118">
        <v>0</v>
      </c>
      <c r="K42" s="119">
        <v>0</v>
      </c>
      <c r="Q42" s="115"/>
    </row>
    <row r="43" spans="1:17" s="4" customFormat="1" ht="25.5">
      <c r="A43" s="10" t="s">
        <v>150</v>
      </c>
      <c r="B43" s="11" t="s">
        <v>151</v>
      </c>
      <c r="C43" s="12" t="s">
        <v>152</v>
      </c>
      <c r="D43" s="12" t="s">
        <v>153</v>
      </c>
      <c r="E43" s="13">
        <v>29</v>
      </c>
      <c r="F43" s="12" t="s">
        <v>23</v>
      </c>
      <c r="G43" s="12" t="s">
        <v>16</v>
      </c>
      <c r="H43" s="11" t="s">
        <v>17</v>
      </c>
      <c r="I43" s="11"/>
      <c r="J43" s="118">
        <v>0.037</v>
      </c>
      <c r="K43" s="119">
        <v>0.037</v>
      </c>
      <c r="Q43" s="115"/>
    </row>
    <row r="44" spans="1:17" s="4" customFormat="1" ht="38.25">
      <c r="A44" s="10" t="s">
        <v>24</v>
      </c>
      <c r="B44" s="11" t="s">
        <v>154</v>
      </c>
      <c r="C44" s="12" t="s">
        <v>155</v>
      </c>
      <c r="D44" s="12" t="s">
        <v>156</v>
      </c>
      <c r="E44" s="13">
        <v>29</v>
      </c>
      <c r="F44" s="12" t="s">
        <v>65</v>
      </c>
      <c r="G44" s="12" t="s">
        <v>16</v>
      </c>
      <c r="H44" s="11" t="s">
        <v>17</v>
      </c>
      <c r="I44" s="11"/>
      <c r="J44" s="118">
        <v>0</v>
      </c>
      <c r="K44" s="119">
        <v>0</v>
      </c>
      <c r="Q44" s="115"/>
    </row>
    <row r="45" spans="1:17" s="4" customFormat="1" ht="25.5">
      <c r="A45" s="10" t="s">
        <v>157</v>
      </c>
      <c r="B45" s="11" t="s">
        <v>158</v>
      </c>
      <c r="C45" s="12" t="s">
        <v>159</v>
      </c>
      <c r="D45" s="12" t="s">
        <v>160</v>
      </c>
      <c r="E45" s="13" t="s">
        <v>14</v>
      </c>
      <c r="F45" s="12" t="s">
        <v>23</v>
      </c>
      <c r="G45" s="12" t="s">
        <v>16</v>
      </c>
      <c r="H45" s="11" t="s">
        <v>17</v>
      </c>
      <c r="I45" s="11"/>
      <c r="J45" s="118">
        <v>0</v>
      </c>
      <c r="K45" s="119">
        <v>0</v>
      </c>
      <c r="Q45" s="115"/>
    </row>
    <row r="46" spans="1:17" s="4" customFormat="1" ht="89.25">
      <c r="A46" s="10" t="s">
        <v>24</v>
      </c>
      <c r="B46" s="11" t="s">
        <v>161</v>
      </c>
      <c r="C46" s="12" t="s">
        <v>162</v>
      </c>
      <c r="D46" s="12" t="s">
        <v>163</v>
      </c>
      <c r="E46" s="13"/>
      <c r="F46" s="12" t="s">
        <v>164</v>
      </c>
      <c r="G46" s="12" t="s">
        <v>80</v>
      </c>
      <c r="H46" s="11" t="s">
        <v>81</v>
      </c>
      <c r="I46" s="11">
        <v>46.15</v>
      </c>
      <c r="J46" s="118">
        <v>3.96</v>
      </c>
      <c r="K46" s="119">
        <v>1.83</v>
      </c>
      <c r="Q46" s="115"/>
    </row>
    <row r="47" spans="1:19" s="4" customFormat="1" ht="89.25">
      <c r="A47" s="10" t="s">
        <v>165</v>
      </c>
      <c r="B47" s="11" t="s">
        <v>166</v>
      </c>
      <c r="C47" s="12" t="s">
        <v>167</v>
      </c>
      <c r="D47" s="12" t="s">
        <v>168</v>
      </c>
      <c r="E47" s="13"/>
      <c r="F47" s="12" t="s">
        <v>164</v>
      </c>
      <c r="G47" s="12" t="s">
        <v>80</v>
      </c>
      <c r="H47" s="11" t="s">
        <v>81</v>
      </c>
      <c r="I47" s="11">
        <v>46.15</v>
      </c>
      <c r="J47" s="118">
        <v>0.14648</v>
      </c>
      <c r="K47" s="119">
        <v>0.04394</v>
      </c>
      <c r="O47" s="5"/>
      <c r="P47" s="5"/>
      <c r="Q47" s="115"/>
      <c r="R47" s="92"/>
      <c r="S47" s="92"/>
    </row>
    <row r="48" spans="1:19" s="4" customFormat="1" ht="89.25">
      <c r="A48" s="10" t="s">
        <v>165</v>
      </c>
      <c r="B48" s="11" t="s">
        <v>169</v>
      </c>
      <c r="C48" s="12" t="s">
        <v>170</v>
      </c>
      <c r="D48" s="12" t="s">
        <v>168</v>
      </c>
      <c r="E48" s="13"/>
      <c r="F48" s="12" t="s">
        <v>164</v>
      </c>
      <c r="G48" s="12" t="s">
        <v>80</v>
      </c>
      <c r="H48" s="11" t="s">
        <v>81</v>
      </c>
      <c r="I48" s="11" t="s">
        <v>171</v>
      </c>
      <c r="J48" s="118">
        <v>0.261</v>
      </c>
      <c r="K48" s="119">
        <v>0.120816</v>
      </c>
      <c r="O48" s="5"/>
      <c r="P48" s="5"/>
      <c r="Q48" s="115"/>
      <c r="R48" s="92"/>
      <c r="S48" s="92"/>
    </row>
    <row r="49" spans="1:19" s="4" customFormat="1" ht="25.5">
      <c r="A49" s="10" t="s">
        <v>172</v>
      </c>
      <c r="B49" s="11" t="s">
        <v>173</v>
      </c>
      <c r="C49" s="12" t="s">
        <v>174</v>
      </c>
      <c r="D49" s="12" t="s">
        <v>175</v>
      </c>
      <c r="E49" s="13" t="s">
        <v>176</v>
      </c>
      <c r="F49" s="12" t="s">
        <v>23</v>
      </c>
      <c r="G49" s="12" t="s">
        <v>16</v>
      </c>
      <c r="H49" s="11" t="s">
        <v>17</v>
      </c>
      <c r="I49" s="11"/>
      <c r="J49" s="118">
        <v>0.167</v>
      </c>
      <c r="K49" s="119">
        <v>0.167</v>
      </c>
      <c r="O49" s="72"/>
      <c r="P49" s="72"/>
      <c r="Q49" s="115"/>
      <c r="R49" s="72"/>
      <c r="S49" s="72"/>
    </row>
    <row r="50" spans="1:17" s="4" customFormat="1" ht="38.25">
      <c r="A50" s="10" t="s">
        <v>177</v>
      </c>
      <c r="B50" s="11" t="s">
        <v>178</v>
      </c>
      <c r="C50" s="17" t="s">
        <v>179</v>
      </c>
      <c r="D50" s="12" t="s">
        <v>180</v>
      </c>
      <c r="E50" s="13" t="s">
        <v>176</v>
      </c>
      <c r="F50" s="12" t="s">
        <v>15</v>
      </c>
      <c r="G50" s="12" t="s">
        <v>16</v>
      </c>
      <c r="H50" s="11" t="s">
        <v>17</v>
      </c>
      <c r="I50" s="11"/>
      <c r="J50" s="118">
        <v>0</v>
      </c>
      <c r="K50" s="119">
        <v>0</v>
      </c>
      <c r="Q50" s="115"/>
    </row>
    <row r="51" spans="1:17" s="4" customFormat="1" ht="25.5">
      <c r="A51" s="10" t="s">
        <v>53</v>
      </c>
      <c r="B51" s="11" t="s">
        <v>181</v>
      </c>
      <c r="C51" s="12" t="s">
        <v>182</v>
      </c>
      <c r="D51" s="12" t="s">
        <v>183</v>
      </c>
      <c r="E51" s="13">
        <v>29</v>
      </c>
      <c r="F51" s="12" t="s">
        <v>15</v>
      </c>
      <c r="G51" s="12" t="s">
        <v>16</v>
      </c>
      <c r="H51" s="11" t="s">
        <v>17</v>
      </c>
      <c r="I51" s="11"/>
      <c r="J51" s="118">
        <v>0</v>
      </c>
      <c r="K51" s="119">
        <v>0</v>
      </c>
      <c r="O51" s="5"/>
      <c r="Q51" s="115"/>
    </row>
    <row r="52" spans="1:17" s="4" customFormat="1" ht="25.5">
      <c r="A52" s="10" t="s">
        <v>24</v>
      </c>
      <c r="B52" s="11" t="s">
        <v>184</v>
      </c>
      <c r="C52" s="12" t="s">
        <v>185</v>
      </c>
      <c r="D52" s="12"/>
      <c r="E52" s="12"/>
      <c r="F52" s="12" t="s">
        <v>186</v>
      </c>
      <c r="G52" s="12" t="s">
        <v>80</v>
      </c>
      <c r="H52" s="11" t="s">
        <v>81</v>
      </c>
      <c r="I52" s="11"/>
      <c r="J52" s="118">
        <v>8.95</v>
      </c>
      <c r="K52" s="119">
        <v>8.95</v>
      </c>
      <c r="Q52" s="115"/>
    </row>
    <row r="53" spans="1:17" s="4" customFormat="1" ht="25.5">
      <c r="A53" s="10" t="s">
        <v>24</v>
      </c>
      <c r="B53" s="11" t="s">
        <v>184</v>
      </c>
      <c r="C53" s="12" t="s">
        <v>185</v>
      </c>
      <c r="D53" s="12"/>
      <c r="E53" s="12"/>
      <c r="F53" s="12" t="s">
        <v>186</v>
      </c>
      <c r="G53" s="12" t="s">
        <v>16</v>
      </c>
      <c r="H53" s="11" t="s">
        <v>17</v>
      </c>
      <c r="I53" s="11"/>
      <c r="J53" s="118">
        <v>8.78</v>
      </c>
      <c r="K53" s="119">
        <v>8.78</v>
      </c>
      <c r="Q53" s="115"/>
    </row>
    <row r="54" spans="1:17" s="4" customFormat="1" ht="89.25">
      <c r="A54" s="10" t="s">
        <v>187</v>
      </c>
      <c r="B54" s="11" t="s">
        <v>184</v>
      </c>
      <c r="C54" s="12" t="s">
        <v>185</v>
      </c>
      <c r="D54" s="12"/>
      <c r="E54" s="12" t="s">
        <v>188</v>
      </c>
      <c r="F54" s="12" t="s">
        <v>186</v>
      </c>
      <c r="G54" s="12" t="s">
        <v>80</v>
      </c>
      <c r="H54" s="11" t="s">
        <v>110</v>
      </c>
      <c r="I54" s="18"/>
      <c r="J54" s="118">
        <v>2.23</v>
      </c>
      <c r="K54" s="119">
        <v>2.23</v>
      </c>
      <c r="O54" s="5"/>
      <c r="Q54" s="115"/>
    </row>
    <row r="55" spans="1:17" s="4" customFormat="1" ht="89.25">
      <c r="A55" s="10" t="s">
        <v>187</v>
      </c>
      <c r="B55" s="11" t="s">
        <v>184</v>
      </c>
      <c r="C55" s="12" t="s">
        <v>185</v>
      </c>
      <c r="D55" s="12"/>
      <c r="E55" s="12" t="s">
        <v>189</v>
      </c>
      <c r="F55" s="12" t="s">
        <v>186</v>
      </c>
      <c r="G55" s="12" t="s">
        <v>80</v>
      </c>
      <c r="H55" s="11" t="s">
        <v>110</v>
      </c>
      <c r="I55" s="18"/>
      <c r="J55" s="118">
        <v>2.47</v>
      </c>
      <c r="K55" s="119">
        <v>2.47</v>
      </c>
      <c r="O55" s="5"/>
      <c r="Q55" s="115"/>
    </row>
    <row r="56" spans="1:17" s="4" customFormat="1" ht="38.25">
      <c r="A56" s="10" t="s">
        <v>190</v>
      </c>
      <c r="B56" s="11" t="s">
        <v>191</v>
      </c>
      <c r="C56" s="12" t="s">
        <v>192</v>
      </c>
      <c r="D56" s="12" t="s">
        <v>193</v>
      </c>
      <c r="E56" s="13">
        <v>17</v>
      </c>
      <c r="F56" s="12" t="s">
        <v>65</v>
      </c>
      <c r="G56" s="12" t="s">
        <v>16</v>
      </c>
      <c r="H56" s="11" t="s">
        <v>17</v>
      </c>
      <c r="I56" s="11"/>
      <c r="J56" s="118">
        <v>0.224</v>
      </c>
      <c r="K56" s="119">
        <v>0.224</v>
      </c>
      <c r="O56" s="72"/>
      <c r="Q56" s="115"/>
    </row>
    <row r="57" spans="1:17" s="4" customFormat="1" ht="25.5">
      <c r="A57" s="10" t="s">
        <v>24</v>
      </c>
      <c r="B57" s="11" t="s">
        <v>194</v>
      </c>
      <c r="C57" s="12" t="s">
        <v>195</v>
      </c>
      <c r="D57" s="12" t="s">
        <v>196</v>
      </c>
      <c r="E57" s="13" t="s">
        <v>14</v>
      </c>
      <c r="F57" s="12" t="s">
        <v>23</v>
      </c>
      <c r="G57" s="12" t="s">
        <v>16</v>
      </c>
      <c r="H57" s="11" t="s">
        <v>17</v>
      </c>
      <c r="I57" s="11"/>
      <c r="J57" s="118">
        <v>0</v>
      </c>
      <c r="K57" s="119">
        <v>0</v>
      </c>
      <c r="Q57" s="115"/>
    </row>
    <row r="58" spans="1:17" s="4" customFormat="1" ht="25.5">
      <c r="A58" s="10" t="s">
        <v>10</v>
      </c>
      <c r="B58" s="11" t="s">
        <v>197</v>
      </c>
      <c r="C58" s="12" t="s">
        <v>198</v>
      </c>
      <c r="D58" s="12" t="s">
        <v>199</v>
      </c>
      <c r="E58" s="13" t="s">
        <v>14</v>
      </c>
      <c r="F58" s="12" t="s">
        <v>15</v>
      </c>
      <c r="G58" s="12" t="s">
        <v>16</v>
      </c>
      <c r="H58" s="11" t="s">
        <v>17</v>
      </c>
      <c r="I58" s="11"/>
      <c r="J58" s="118">
        <v>0</v>
      </c>
      <c r="K58" s="119">
        <v>0</v>
      </c>
      <c r="Q58" s="115"/>
    </row>
    <row r="59" spans="1:17" s="4" customFormat="1" ht="38.25">
      <c r="A59" s="10" t="s">
        <v>24</v>
      </c>
      <c r="B59" s="11" t="s">
        <v>200</v>
      </c>
      <c r="C59" s="12" t="s">
        <v>201</v>
      </c>
      <c r="D59" s="12" t="s">
        <v>202</v>
      </c>
      <c r="E59" s="13">
        <v>29</v>
      </c>
      <c r="F59" s="12" t="s">
        <v>65</v>
      </c>
      <c r="G59" s="12" t="s">
        <v>16</v>
      </c>
      <c r="H59" s="11" t="s">
        <v>17</v>
      </c>
      <c r="I59" s="11"/>
      <c r="J59" s="118">
        <v>0</v>
      </c>
      <c r="K59" s="119">
        <v>0</v>
      </c>
      <c r="Q59" s="115"/>
    </row>
    <row r="60" spans="1:17" s="4" customFormat="1" ht="25.5">
      <c r="A60" s="10" t="s">
        <v>24</v>
      </c>
      <c r="B60" s="11" t="s">
        <v>203</v>
      </c>
      <c r="C60" s="12" t="s">
        <v>204</v>
      </c>
      <c r="D60" s="12" t="s">
        <v>205</v>
      </c>
      <c r="E60" s="13" t="s">
        <v>14</v>
      </c>
      <c r="F60" s="12" t="s">
        <v>23</v>
      </c>
      <c r="G60" s="12" t="s">
        <v>16</v>
      </c>
      <c r="H60" s="11" t="s">
        <v>17</v>
      </c>
      <c r="I60" s="11"/>
      <c r="J60" s="118">
        <v>0.797</v>
      </c>
      <c r="K60" s="119">
        <v>0.797</v>
      </c>
      <c r="Q60" s="115"/>
    </row>
    <row r="61" spans="1:17" s="4" customFormat="1" ht="38.25">
      <c r="A61" s="10" t="s">
        <v>206</v>
      </c>
      <c r="B61" s="11" t="s">
        <v>207</v>
      </c>
      <c r="C61" s="12" t="s">
        <v>208</v>
      </c>
      <c r="D61" s="12" t="s">
        <v>64</v>
      </c>
      <c r="E61" s="13">
        <v>29</v>
      </c>
      <c r="F61" s="12" t="s">
        <v>65</v>
      </c>
      <c r="G61" s="12" t="s">
        <v>16</v>
      </c>
      <c r="H61" s="11" t="s">
        <v>17</v>
      </c>
      <c r="I61" s="11"/>
      <c r="J61" s="118">
        <v>0</v>
      </c>
      <c r="K61" s="119">
        <v>0</v>
      </c>
      <c r="Q61" s="115"/>
    </row>
    <row r="62" spans="1:17" s="4" customFormat="1" ht="25.5">
      <c r="A62" s="10" t="s">
        <v>24</v>
      </c>
      <c r="B62" s="14" t="s">
        <v>209</v>
      </c>
      <c r="C62" s="12" t="s">
        <v>210</v>
      </c>
      <c r="D62" s="12"/>
      <c r="E62" s="19">
        <v>29</v>
      </c>
      <c r="F62" s="12" t="s">
        <v>211</v>
      </c>
      <c r="G62" s="12" t="s">
        <v>16</v>
      </c>
      <c r="H62" s="11" t="s">
        <v>17</v>
      </c>
      <c r="I62" s="11"/>
      <c r="J62" s="118">
        <v>0.148</v>
      </c>
      <c r="K62" s="119">
        <v>0.148</v>
      </c>
      <c r="Q62" s="115"/>
    </row>
    <row r="63" spans="1:17" s="4" customFormat="1" ht="25.5">
      <c r="A63" s="10" t="s">
        <v>24</v>
      </c>
      <c r="B63" s="11" t="s">
        <v>212</v>
      </c>
      <c r="C63" s="12" t="s">
        <v>213</v>
      </c>
      <c r="D63" s="12"/>
      <c r="E63" s="12" t="s">
        <v>14</v>
      </c>
      <c r="F63" s="12" t="s">
        <v>214</v>
      </c>
      <c r="G63" s="12" t="s">
        <v>80</v>
      </c>
      <c r="H63" s="11" t="s">
        <v>81</v>
      </c>
      <c r="I63" s="11"/>
      <c r="J63" s="118">
        <v>0</v>
      </c>
      <c r="K63" s="119">
        <v>0</v>
      </c>
      <c r="Q63" s="115"/>
    </row>
    <row r="64" spans="1:17" s="4" customFormat="1" ht="25.5">
      <c r="A64" s="10" t="s">
        <v>109</v>
      </c>
      <c r="B64" s="11" t="s">
        <v>212</v>
      </c>
      <c r="C64" s="12" t="s">
        <v>213</v>
      </c>
      <c r="D64" s="12"/>
      <c r="E64" s="12" t="s">
        <v>14</v>
      </c>
      <c r="F64" s="12" t="s">
        <v>214</v>
      </c>
      <c r="G64" s="12" t="s">
        <v>80</v>
      </c>
      <c r="H64" s="11" t="s">
        <v>81</v>
      </c>
      <c r="I64" s="11"/>
      <c r="J64" s="118">
        <v>1.15</v>
      </c>
      <c r="K64" s="119">
        <v>1.15</v>
      </c>
      <c r="Q64" s="115"/>
    </row>
    <row r="65" spans="1:17" s="4" customFormat="1" ht="25.5">
      <c r="A65" s="10" t="s">
        <v>24</v>
      </c>
      <c r="B65" s="11" t="s">
        <v>212</v>
      </c>
      <c r="C65" s="11" t="s">
        <v>213</v>
      </c>
      <c r="D65" s="11"/>
      <c r="E65" s="11" t="s">
        <v>14</v>
      </c>
      <c r="F65" s="11" t="s">
        <v>214</v>
      </c>
      <c r="G65" s="11" t="s">
        <v>16</v>
      </c>
      <c r="H65" s="15" t="s">
        <v>17</v>
      </c>
      <c r="I65" s="11"/>
      <c r="J65" s="118">
        <v>0</v>
      </c>
      <c r="K65" s="119">
        <v>0</v>
      </c>
      <c r="Q65" s="115"/>
    </row>
    <row r="66" spans="1:17" s="4" customFormat="1" ht="25.5">
      <c r="A66" s="10" t="s">
        <v>24</v>
      </c>
      <c r="B66" s="11" t="s">
        <v>215</v>
      </c>
      <c r="C66" s="11" t="s">
        <v>216</v>
      </c>
      <c r="D66" s="11" t="s">
        <v>217</v>
      </c>
      <c r="E66" s="11" t="s">
        <v>89</v>
      </c>
      <c r="F66" s="20" t="s">
        <v>211</v>
      </c>
      <c r="G66" s="11" t="s">
        <v>16</v>
      </c>
      <c r="H66" s="15" t="s">
        <v>17</v>
      </c>
      <c r="I66" s="21"/>
      <c r="J66" s="118">
        <v>0.521</v>
      </c>
      <c r="K66" s="119">
        <v>0.521</v>
      </c>
      <c r="Q66" s="115"/>
    </row>
    <row r="67" spans="1:17" s="4" customFormat="1" ht="76.5">
      <c r="A67" s="22" t="s">
        <v>417</v>
      </c>
      <c r="B67" s="23" t="s">
        <v>218</v>
      </c>
      <c r="C67" s="24" t="s">
        <v>219</v>
      </c>
      <c r="D67" s="11">
        <v>2009</v>
      </c>
      <c r="E67" s="11"/>
      <c r="F67" s="20"/>
      <c r="G67" s="11" t="s">
        <v>16</v>
      </c>
      <c r="H67" s="15" t="s">
        <v>17</v>
      </c>
      <c r="I67" s="21"/>
      <c r="J67" s="118">
        <v>0</v>
      </c>
      <c r="K67" s="119">
        <v>0</v>
      </c>
      <c r="Q67" s="115"/>
    </row>
    <row r="68" spans="1:12" ht="63.75">
      <c r="A68" s="22" t="s">
        <v>417</v>
      </c>
      <c r="B68" s="23" t="s">
        <v>218</v>
      </c>
      <c r="C68" s="24" t="s">
        <v>220</v>
      </c>
      <c r="D68" s="25" t="s">
        <v>221</v>
      </c>
      <c r="E68" s="26"/>
      <c r="F68" s="25"/>
      <c r="G68" s="25" t="s">
        <v>16</v>
      </c>
      <c r="H68" s="23" t="s">
        <v>222</v>
      </c>
      <c r="I68" s="25"/>
      <c r="J68" s="120">
        <v>0.645</v>
      </c>
      <c r="K68" s="121">
        <v>0.645</v>
      </c>
      <c r="L68" s="4"/>
    </row>
    <row r="69" spans="1:11" ht="25.5">
      <c r="A69" s="28" t="s">
        <v>24</v>
      </c>
      <c r="B69" s="25" t="s">
        <v>223</v>
      </c>
      <c r="C69" s="25" t="s">
        <v>224</v>
      </c>
      <c r="D69" s="24"/>
      <c r="E69" s="26" t="s">
        <v>48</v>
      </c>
      <c r="F69" s="25"/>
      <c r="G69" s="25" t="s">
        <v>80</v>
      </c>
      <c r="H69" s="15" t="s">
        <v>81</v>
      </c>
      <c r="I69" s="25"/>
      <c r="J69" s="120">
        <v>7.75</v>
      </c>
      <c r="K69" s="121">
        <v>7.75</v>
      </c>
    </row>
    <row r="70" spans="1:11" ht="25.5">
      <c r="A70" s="28" t="s">
        <v>24</v>
      </c>
      <c r="B70" s="25" t="s">
        <v>225</v>
      </c>
      <c r="C70" s="25" t="s">
        <v>226</v>
      </c>
      <c r="D70" s="24"/>
      <c r="E70" s="26" t="s">
        <v>48</v>
      </c>
      <c r="F70" s="11" t="s">
        <v>214</v>
      </c>
      <c r="G70" s="25" t="s">
        <v>16</v>
      </c>
      <c r="H70" s="15" t="s">
        <v>17</v>
      </c>
      <c r="I70" s="25"/>
      <c r="J70" s="120">
        <v>0.666</v>
      </c>
      <c r="K70" s="121">
        <v>0.666</v>
      </c>
    </row>
    <row r="71" spans="1:11" ht="25.5">
      <c r="A71" s="28" t="s">
        <v>24</v>
      </c>
      <c r="B71" s="25" t="s">
        <v>227</v>
      </c>
      <c r="C71" s="25" t="s">
        <v>228</v>
      </c>
      <c r="D71" s="24"/>
      <c r="E71" s="26" t="s">
        <v>48</v>
      </c>
      <c r="F71" s="11" t="s">
        <v>214</v>
      </c>
      <c r="G71" s="25" t="s">
        <v>16</v>
      </c>
      <c r="H71" s="15" t="s">
        <v>17</v>
      </c>
      <c r="I71" s="25"/>
      <c r="J71" s="120">
        <v>0.405</v>
      </c>
      <c r="K71" s="121">
        <v>0.405</v>
      </c>
    </row>
    <row r="72" spans="1:11" ht="25.5">
      <c r="A72" s="28" t="s">
        <v>24</v>
      </c>
      <c r="B72" s="25" t="s">
        <v>229</v>
      </c>
      <c r="C72" s="25" t="s">
        <v>230</v>
      </c>
      <c r="D72" s="24"/>
      <c r="E72" s="13" t="s">
        <v>231</v>
      </c>
      <c r="F72" s="20" t="s">
        <v>211</v>
      </c>
      <c r="G72" s="25" t="s">
        <v>16</v>
      </c>
      <c r="H72" s="15" t="s">
        <v>17</v>
      </c>
      <c r="I72" s="25"/>
      <c r="J72" s="120">
        <v>0</v>
      </c>
      <c r="K72" s="121">
        <v>0</v>
      </c>
    </row>
    <row r="73" spans="1:17" ht="51">
      <c r="A73" s="10" t="s">
        <v>109</v>
      </c>
      <c r="B73" s="25" t="s">
        <v>229</v>
      </c>
      <c r="C73" s="25" t="s">
        <v>230</v>
      </c>
      <c r="D73" s="24"/>
      <c r="E73" s="13" t="s">
        <v>231</v>
      </c>
      <c r="F73" s="20" t="s">
        <v>211</v>
      </c>
      <c r="G73" s="25" t="s">
        <v>16</v>
      </c>
      <c r="H73" s="25" t="s">
        <v>110</v>
      </c>
      <c r="I73" s="25"/>
      <c r="J73" s="122">
        <v>0</v>
      </c>
      <c r="K73" s="121">
        <v>0</v>
      </c>
      <c r="Q73" s="152"/>
    </row>
    <row r="74" spans="1:11" ht="38.25">
      <c r="A74" s="28" t="s">
        <v>24</v>
      </c>
      <c r="B74" s="25" t="s">
        <v>232</v>
      </c>
      <c r="C74" s="25" t="s">
        <v>233</v>
      </c>
      <c r="D74" s="24" t="s">
        <v>234</v>
      </c>
      <c r="E74" s="26"/>
      <c r="F74" s="25"/>
      <c r="G74" s="25" t="s">
        <v>80</v>
      </c>
      <c r="H74" s="15" t="s">
        <v>235</v>
      </c>
      <c r="I74" s="25"/>
      <c r="J74" s="120">
        <v>0.37</v>
      </c>
      <c r="K74" s="121">
        <v>0.37</v>
      </c>
    </row>
    <row r="75" spans="1:11" ht="38.25">
      <c r="A75" s="28" t="s">
        <v>236</v>
      </c>
      <c r="B75" s="25" t="s">
        <v>232</v>
      </c>
      <c r="C75" s="25" t="s">
        <v>233</v>
      </c>
      <c r="D75" s="24" t="s">
        <v>234</v>
      </c>
      <c r="E75" s="26"/>
      <c r="F75" s="25"/>
      <c r="G75" s="25" t="s">
        <v>16</v>
      </c>
      <c r="H75" s="15" t="s">
        <v>17</v>
      </c>
      <c r="I75" s="25"/>
      <c r="J75" s="120">
        <v>0</v>
      </c>
      <c r="K75" s="121">
        <v>0</v>
      </c>
    </row>
    <row r="76" spans="1:11" ht="51">
      <c r="A76" s="28" t="s">
        <v>237</v>
      </c>
      <c r="B76" s="25" t="s">
        <v>232</v>
      </c>
      <c r="C76" s="25" t="s">
        <v>233</v>
      </c>
      <c r="D76" s="24" t="s">
        <v>234</v>
      </c>
      <c r="E76" s="26"/>
      <c r="F76" s="25"/>
      <c r="G76" s="25" t="s">
        <v>80</v>
      </c>
      <c r="H76" s="25" t="s">
        <v>110</v>
      </c>
      <c r="I76" s="18"/>
      <c r="J76" s="120">
        <v>3.17</v>
      </c>
      <c r="K76" s="121">
        <v>3.17</v>
      </c>
    </row>
    <row r="77" spans="1:11" ht="63.75">
      <c r="A77" s="10" t="s">
        <v>24</v>
      </c>
      <c r="B77" s="11" t="s">
        <v>238</v>
      </c>
      <c r="C77" s="12" t="s">
        <v>239</v>
      </c>
      <c r="D77" s="24"/>
      <c r="E77" s="26"/>
      <c r="F77" s="84"/>
      <c r="G77" s="25" t="s">
        <v>80</v>
      </c>
      <c r="H77" s="15" t="s">
        <v>81</v>
      </c>
      <c r="I77" s="25">
        <v>85</v>
      </c>
      <c r="J77" s="120">
        <v>3.22</v>
      </c>
      <c r="K77" s="121">
        <v>0.48</v>
      </c>
    </row>
    <row r="78" spans="1:11" ht="89.25">
      <c r="A78" s="10" t="s">
        <v>24</v>
      </c>
      <c r="B78" s="11" t="s">
        <v>240</v>
      </c>
      <c r="C78" s="12" t="s">
        <v>241</v>
      </c>
      <c r="D78" s="24"/>
      <c r="E78" s="26"/>
      <c r="F78" s="84"/>
      <c r="G78" s="25" t="s">
        <v>80</v>
      </c>
      <c r="H78" s="15" t="s">
        <v>81</v>
      </c>
      <c r="I78" s="25">
        <v>85</v>
      </c>
      <c r="J78" s="120">
        <v>0</v>
      </c>
      <c r="K78" s="121">
        <v>0</v>
      </c>
    </row>
    <row r="79" spans="1:11" ht="76.5">
      <c r="A79" s="10" t="s">
        <v>24</v>
      </c>
      <c r="B79" s="11" t="s">
        <v>242</v>
      </c>
      <c r="C79" s="12" t="s">
        <v>243</v>
      </c>
      <c r="D79" s="24"/>
      <c r="E79" s="26"/>
      <c r="F79" s="84"/>
      <c r="G79" s="25" t="s">
        <v>80</v>
      </c>
      <c r="H79" s="15" t="s">
        <v>81</v>
      </c>
      <c r="I79" s="25">
        <v>85</v>
      </c>
      <c r="J79" s="120">
        <v>111.69</v>
      </c>
      <c r="K79" s="121">
        <v>16.75</v>
      </c>
    </row>
    <row r="80" spans="1:13" ht="51">
      <c r="A80" s="28" t="s">
        <v>419</v>
      </c>
      <c r="B80" s="19" t="s">
        <v>245</v>
      </c>
      <c r="C80" s="19" t="s">
        <v>246</v>
      </c>
      <c r="D80" s="24"/>
      <c r="E80" s="26"/>
      <c r="F80" s="84"/>
      <c r="G80" s="25" t="s">
        <v>80</v>
      </c>
      <c r="H80" s="15" t="s">
        <v>81</v>
      </c>
      <c r="I80" s="25"/>
      <c r="J80" s="120">
        <v>2.06</v>
      </c>
      <c r="K80" s="121">
        <v>2.06</v>
      </c>
      <c r="L80" s="93"/>
      <c r="M80" s="144"/>
    </row>
    <row r="81" spans="1:16" ht="51">
      <c r="A81" s="28" t="s">
        <v>420</v>
      </c>
      <c r="B81" s="19" t="s">
        <v>245</v>
      </c>
      <c r="C81" s="19" t="s">
        <v>246</v>
      </c>
      <c r="D81" s="24"/>
      <c r="E81" s="26"/>
      <c r="F81" s="84"/>
      <c r="G81" s="25" t="s">
        <v>80</v>
      </c>
      <c r="H81" s="15" t="s">
        <v>81</v>
      </c>
      <c r="I81" s="25"/>
      <c r="J81" s="120">
        <v>2.57</v>
      </c>
      <c r="K81" s="121">
        <v>2.57</v>
      </c>
      <c r="L81" s="93"/>
      <c r="M81" s="144"/>
      <c r="O81" s="94"/>
      <c r="P81" s="94"/>
    </row>
    <row r="82" spans="1:16" ht="51">
      <c r="A82" s="28" t="s">
        <v>420</v>
      </c>
      <c r="B82" s="19" t="s">
        <v>245</v>
      </c>
      <c r="C82" s="19" t="s">
        <v>246</v>
      </c>
      <c r="D82" s="24"/>
      <c r="E82" s="26"/>
      <c r="F82" s="84"/>
      <c r="G82" s="25" t="s">
        <v>80</v>
      </c>
      <c r="H82" s="15" t="s">
        <v>17</v>
      </c>
      <c r="I82" s="25"/>
      <c r="J82" s="120">
        <v>0.055</v>
      </c>
      <c r="K82" s="121">
        <v>0.055</v>
      </c>
      <c r="L82" s="93"/>
      <c r="M82" s="144"/>
      <c r="O82" s="94"/>
      <c r="P82" s="94"/>
    </row>
    <row r="83" spans="1:16" ht="76.5">
      <c r="A83" s="10" t="s">
        <v>165</v>
      </c>
      <c r="B83" s="11" t="s">
        <v>247</v>
      </c>
      <c r="C83" s="12" t="s">
        <v>248</v>
      </c>
      <c r="D83" s="24" t="s">
        <v>249</v>
      </c>
      <c r="E83" s="26"/>
      <c r="F83" s="84"/>
      <c r="G83" s="25" t="s">
        <v>80</v>
      </c>
      <c r="H83" s="15" t="s">
        <v>81</v>
      </c>
      <c r="I83" s="25">
        <v>45</v>
      </c>
      <c r="J83" s="120">
        <v>3.81536</v>
      </c>
      <c r="K83" s="121">
        <v>0.5723</v>
      </c>
      <c r="M83" s="144"/>
      <c r="O83" s="94"/>
      <c r="P83" s="94"/>
    </row>
    <row r="84" spans="1:16" ht="89.25">
      <c r="A84" s="10" t="s">
        <v>165</v>
      </c>
      <c r="B84" s="11" t="s">
        <v>250</v>
      </c>
      <c r="C84" s="12" t="s">
        <v>251</v>
      </c>
      <c r="D84" s="25"/>
      <c r="E84" s="25"/>
      <c r="F84" s="85"/>
      <c r="G84" s="25" t="s">
        <v>80</v>
      </c>
      <c r="H84" s="15" t="s">
        <v>81</v>
      </c>
      <c r="I84" s="25">
        <v>45</v>
      </c>
      <c r="J84" s="120">
        <v>1.34795</v>
      </c>
      <c r="K84" s="121">
        <v>0.20219</v>
      </c>
      <c r="O84" s="70"/>
      <c r="P84" s="70"/>
    </row>
    <row r="85" spans="1:11" ht="25.5">
      <c r="A85" s="10" t="s">
        <v>24</v>
      </c>
      <c r="B85" s="11" t="s">
        <v>252</v>
      </c>
      <c r="C85" s="12" t="s">
        <v>253</v>
      </c>
      <c r="D85" s="25"/>
      <c r="E85" s="25"/>
      <c r="F85" s="25"/>
      <c r="G85" s="25" t="s">
        <v>80</v>
      </c>
      <c r="H85" s="15" t="s">
        <v>81</v>
      </c>
      <c r="I85" s="25"/>
      <c r="J85" s="120">
        <v>0</v>
      </c>
      <c r="K85" s="121">
        <v>0</v>
      </c>
    </row>
    <row r="86" spans="1:16" ht="89.25">
      <c r="A86" s="10" t="s">
        <v>165</v>
      </c>
      <c r="B86" s="11" t="s">
        <v>254</v>
      </c>
      <c r="C86" s="85" t="s">
        <v>255</v>
      </c>
      <c r="D86" s="25"/>
      <c r="E86" s="25"/>
      <c r="F86" s="25"/>
      <c r="G86" s="25" t="s">
        <v>80</v>
      </c>
      <c r="H86" s="15" t="s">
        <v>81</v>
      </c>
      <c r="I86" s="25"/>
      <c r="J86" s="120">
        <v>0</v>
      </c>
      <c r="K86" s="121">
        <v>0</v>
      </c>
      <c r="M86" s="4"/>
      <c r="N86" s="4"/>
      <c r="O86" s="4"/>
      <c r="P86" s="4"/>
    </row>
    <row r="87" spans="1:21" s="4" customFormat="1" ht="39" thickBot="1">
      <c r="A87" s="146" t="s">
        <v>310</v>
      </c>
      <c r="B87" s="75" t="s">
        <v>396</v>
      </c>
      <c r="C87" s="75" t="s">
        <v>397</v>
      </c>
      <c r="D87" s="75"/>
      <c r="E87" s="75"/>
      <c r="F87" s="75" t="s">
        <v>186</v>
      </c>
      <c r="G87" s="75" t="s">
        <v>16</v>
      </c>
      <c r="H87" s="75" t="s">
        <v>413</v>
      </c>
      <c r="I87" s="147"/>
      <c r="J87" s="123">
        <v>0.0028</v>
      </c>
      <c r="K87" s="124">
        <v>0.0028</v>
      </c>
      <c r="L87" s="68"/>
      <c r="O87" s="68"/>
      <c r="P87" s="68"/>
      <c r="Q87" s="144"/>
      <c r="R87" s="68"/>
      <c r="S87" s="68"/>
      <c r="T87" s="68"/>
      <c r="U87" s="68"/>
    </row>
    <row r="88" spans="6:17" s="4" customFormat="1" ht="12.75">
      <c r="F88" s="29"/>
      <c r="H88" s="30"/>
      <c r="I88" s="31" t="s">
        <v>256</v>
      </c>
      <c r="J88" s="4">
        <v>204.319</v>
      </c>
      <c r="K88" s="4">
        <v>99.877</v>
      </c>
      <c r="L88" s="68"/>
      <c r="Q88" s="125"/>
    </row>
    <row r="89" spans="1:17" s="4" customFormat="1" ht="13.5" thickBot="1">
      <c r="A89" s="160" t="s">
        <v>257</v>
      </c>
      <c r="B89" s="161"/>
      <c r="C89" s="161"/>
      <c r="D89" s="161"/>
      <c r="E89" s="32"/>
      <c r="F89" s="3"/>
      <c r="G89" s="3"/>
      <c r="J89" s="115"/>
      <c r="K89" s="115"/>
      <c r="Q89" s="115"/>
    </row>
    <row r="90" spans="1:17" s="4" customFormat="1" ht="25.5">
      <c r="A90" s="6" t="s">
        <v>24</v>
      </c>
      <c r="B90" s="7" t="s">
        <v>258</v>
      </c>
      <c r="C90" s="8"/>
      <c r="D90" s="8" t="s">
        <v>259</v>
      </c>
      <c r="E90" s="9" t="s">
        <v>260</v>
      </c>
      <c r="F90" s="8" t="s">
        <v>261</v>
      </c>
      <c r="G90" s="8" t="s">
        <v>16</v>
      </c>
      <c r="H90" s="33" t="s">
        <v>17</v>
      </c>
      <c r="I90" s="7"/>
      <c r="J90" s="116">
        <v>0</v>
      </c>
      <c r="K90" s="117">
        <v>0</v>
      </c>
      <c r="Q90" s="115"/>
    </row>
    <row r="91" spans="1:17" s="4" customFormat="1" ht="12.75">
      <c r="A91" s="10" t="s">
        <v>24</v>
      </c>
      <c r="B91" s="11" t="s">
        <v>262</v>
      </c>
      <c r="C91" s="12" t="s">
        <v>263</v>
      </c>
      <c r="D91" s="12" t="s">
        <v>264</v>
      </c>
      <c r="E91" s="13" t="s">
        <v>265</v>
      </c>
      <c r="F91" s="12" t="s">
        <v>261</v>
      </c>
      <c r="G91" s="12" t="s">
        <v>16</v>
      </c>
      <c r="H91" s="15" t="s">
        <v>17</v>
      </c>
      <c r="I91" s="11"/>
      <c r="J91" s="118">
        <v>0.651</v>
      </c>
      <c r="K91" s="119">
        <v>0.651</v>
      </c>
      <c r="Q91" s="115"/>
    </row>
    <row r="92" spans="1:17" s="4" customFormat="1" ht="25.5">
      <c r="A92" s="10" t="s">
        <v>266</v>
      </c>
      <c r="B92" s="11" t="s">
        <v>267</v>
      </c>
      <c r="C92" s="12" t="s">
        <v>268</v>
      </c>
      <c r="D92" s="12" t="s">
        <v>269</v>
      </c>
      <c r="E92" s="13" t="s">
        <v>22</v>
      </c>
      <c r="F92" s="12" t="s">
        <v>261</v>
      </c>
      <c r="G92" s="12" t="s">
        <v>16</v>
      </c>
      <c r="H92" s="15" t="s">
        <v>17</v>
      </c>
      <c r="I92" s="11"/>
      <c r="J92" s="118">
        <v>0.841</v>
      </c>
      <c r="K92" s="119">
        <v>0.841</v>
      </c>
      <c r="M92" s="68"/>
      <c r="N92" s="68"/>
      <c r="O92" s="68"/>
      <c r="P92" s="68"/>
      <c r="Q92" s="115"/>
    </row>
    <row r="93" spans="1:17" s="4" customFormat="1" ht="51">
      <c r="A93" s="10" t="s">
        <v>270</v>
      </c>
      <c r="B93" s="11" t="s">
        <v>271</v>
      </c>
      <c r="C93" s="12"/>
      <c r="D93" s="12" t="s">
        <v>272</v>
      </c>
      <c r="E93" s="13" t="s">
        <v>48</v>
      </c>
      <c r="F93" s="12" t="s">
        <v>261</v>
      </c>
      <c r="G93" s="12" t="s">
        <v>16</v>
      </c>
      <c r="H93" s="11" t="s">
        <v>17</v>
      </c>
      <c r="I93" s="11"/>
      <c r="J93" s="118">
        <v>5.606</v>
      </c>
      <c r="K93" s="119">
        <v>5.606</v>
      </c>
      <c r="Q93" s="115"/>
    </row>
    <row r="94" spans="1:17" s="4" customFormat="1" ht="77.25" thickBot="1">
      <c r="A94" s="58" t="s">
        <v>408</v>
      </c>
      <c r="B94" s="62" t="s">
        <v>273</v>
      </c>
      <c r="C94" s="60" t="s">
        <v>274</v>
      </c>
      <c r="D94" s="60"/>
      <c r="E94" s="61" t="s">
        <v>48</v>
      </c>
      <c r="F94" s="60" t="s">
        <v>261</v>
      </c>
      <c r="G94" s="60" t="s">
        <v>16</v>
      </c>
      <c r="H94" s="62" t="s">
        <v>275</v>
      </c>
      <c r="I94" s="62"/>
      <c r="J94" s="126">
        <v>0</v>
      </c>
      <c r="K94" s="127">
        <v>0</v>
      </c>
      <c r="M94" s="69"/>
      <c r="N94" s="69"/>
      <c r="O94" s="69"/>
      <c r="P94" s="69"/>
      <c r="Q94" s="115"/>
    </row>
    <row r="95" spans="9:40" s="67" customFormat="1" ht="12.75">
      <c r="I95" s="34" t="s">
        <v>256</v>
      </c>
      <c r="J95" s="128">
        <f>SUM(J90:J94)</f>
        <v>7.098</v>
      </c>
      <c r="K95" s="128">
        <f>SUM(K90:K94)</f>
        <v>7.098</v>
      </c>
      <c r="L95" s="69"/>
      <c r="M95" s="4"/>
      <c r="N95" s="4"/>
      <c r="O95" s="4"/>
      <c r="P95" s="4"/>
      <c r="Q95" s="101"/>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spans="1:17" s="4" customFormat="1" ht="13.5" thickBot="1">
      <c r="A96" s="160" t="s">
        <v>276</v>
      </c>
      <c r="B96" s="161"/>
      <c r="C96" s="161"/>
      <c r="D96" s="161"/>
      <c r="E96" s="161"/>
      <c r="F96" s="161"/>
      <c r="G96" s="3"/>
      <c r="J96" s="115"/>
      <c r="K96" s="115"/>
      <c r="Q96" s="115"/>
    </row>
    <row r="97" spans="1:17" s="4" customFormat="1" ht="77.25" thickBot="1">
      <c r="A97" s="35" t="s">
        <v>277</v>
      </c>
      <c r="B97" s="36" t="s">
        <v>278</v>
      </c>
      <c r="C97" s="37" t="s">
        <v>279</v>
      </c>
      <c r="D97" s="38"/>
      <c r="E97" s="39" t="s">
        <v>280</v>
      </c>
      <c r="F97" s="37" t="s">
        <v>186</v>
      </c>
      <c r="G97" s="37" t="s">
        <v>80</v>
      </c>
      <c r="H97" s="36" t="s">
        <v>81</v>
      </c>
      <c r="I97" s="36"/>
      <c r="J97" s="129">
        <v>3.066</v>
      </c>
      <c r="K97" s="130">
        <v>3.066</v>
      </c>
      <c r="Q97" s="115"/>
    </row>
    <row r="98" spans="3:17" s="4" customFormat="1" ht="25.5" customHeight="1">
      <c r="C98" s="3"/>
      <c r="D98" s="40"/>
      <c r="E98" s="32"/>
      <c r="F98" s="3"/>
      <c r="G98" s="3"/>
      <c r="I98" s="41" t="s">
        <v>256</v>
      </c>
      <c r="J98" s="125">
        <f>SUM(J97)</f>
        <v>3.066</v>
      </c>
      <c r="K98" s="125">
        <f>SUM(K97)</f>
        <v>3.066</v>
      </c>
      <c r="Q98" s="125"/>
    </row>
    <row r="99" spans="1:17" s="4" customFormat="1" ht="13.5" thickBot="1">
      <c r="A99" s="160" t="s">
        <v>281</v>
      </c>
      <c r="B99" s="161"/>
      <c r="C99" s="161"/>
      <c r="D99" s="161"/>
      <c r="E99" s="161"/>
      <c r="F99" s="161"/>
      <c r="G99" s="161"/>
      <c r="J99" s="115"/>
      <c r="K99" s="115"/>
      <c r="Q99" s="115"/>
    </row>
    <row r="100" spans="1:40" s="42" customFormat="1" ht="89.25">
      <c r="A100" s="6" t="s">
        <v>282</v>
      </c>
      <c r="B100" s="7" t="s">
        <v>283</v>
      </c>
      <c r="C100" s="8" t="s">
        <v>284</v>
      </c>
      <c r="D100" s="8" t="s">
        <v>285</v>
      </c>
      <c r="E100" s="9"/>
      <c r="F100" s="8" t="s">
        <v>164</v>
      </c>
      <c r="G100" s="8" t="s">
        <v>80</v>
      </c>
      <c r="H100" s="7" t="s">
        <v>81</v>
      </c>
      <c r="I100" s="43" t="s">
        <v>286</v>
      </c>
      <c r="J100" s="116">
        <v>0</v>
      </c>
      <c r="K100" s="117">
        <v>0</v>
      </c>
      <c r="L100" s="4"/>
      <c r="M100" s="4"/>
      <c r="N100" s="4"/>
      <c r="O100" s="4"/>
      <c r="P100" s="4"/>
      <c r="Q100" s="115"/>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s="42" customFormat="1" ht="76.5">
      <c r="A101" s="10" t="s">
        <v>287</v>
      </c>
      <c r="B101" s="11" t="s">
        <v>288</v>
      </c>
      <c r="C101" s="12" t="s">
        <v>289</v>
      </c>
      <c r="D101" s="12" t="s">
        <v>290</v>
      </c>
      <c r="E101" s="13"/>
      <c r="F101" s="12" t="s">
        <v>164</v>
      </c>
      <c r="G101" s="12" t="s">
        <v>80</v>
      </c>
      <c r="H101" s="11" t="s">
        <v>81</v>
      </c>
      <c r="I101" s="11">
        <v>46.15</v>
      </c>
      <c r="J101" s="118">
        <v>1.58</v>
      </c>
      <c r="K101" s="119">
        <v>0.73</v>
      </c>
      <c r="L101" s="4"/>
      <c r="M101" s="4"/>
      <c r="N101" s="4"/>
      <c r="O101" s="4"/>
      <c r="P101" s="4"/>
      <c r="Q101" s="115"/>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s="42" customFormat="1" ht="25.5">
      <c r="A102" s="10" t="s">
        <v>291</v>
      </c>
      <c r="B102" s="11" t="s">
        <v>292</v>
      </c>
      <c r="C102" s="12" t="s">
        <v>293</v>
      </c>
      <c r="D102" s="12"/>
      <c r="E102" s="13"/>
      <c r="F102" s="12" t="s">
        <v>294</v>
      </c>
      <c r="G102" s="12" t="s">
        <v>80</v>
      </c>
      <c r="H102" s="11" t="s">
        <v>81</v>
      </c>
      <c r="I102" s="11">
        <v>56.766</v>
      </c>
      <c r="J102" s="118">
        <v>1.31</v>
      </c>
      <c r="K102" s="119">
        <v>0.18</v>
      </c>
      <c r="L102" s="4"/>
      <c r="M102" s="5"/>
      <c r="N102" s="4"/>
      <c r="O102" s="41"/>
      <c r="P102" s="4"/>
      <c r="Q102" s="115"/>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s="42" customFormat="1" ht="25.5">
      <c r="A103" s="10" t="s">
        <v>291</v>
      </c>
      <c r="B103" s="11" t="s">
        <v>295</v>
      </c>
      <c r="C103" s="12" t="s">
        <v>296</v>
      </c>
      <c r="D103" s="12"/>
      <c r="E103" s="13"/>
      <c r="F103" s="12" t="s">
        <v>294</v>
      </c>
      <c r="G103" s="12" t="s">
        <v>80</v>
      </c>
      <c r="H103" s="11" t="s">
        <v>81</v>
      </c>
      <c r="I103" s="11">
        <v>56.76</v>
      </c>
      <c r="J103" s="118">
        <v>0.71</v>
      </c>
      <c r="K103" s="119">
        <v>0.12</v>
      </c>
      <c r="L103" s="4"/>
      <c r="M103" s="5"/>
      <c r="N103" s="4"/>
      <c r="O103" s="4"/>
      <c r="P103" s="4"/>
      <c r="Q103" s="115"/>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s="42" customFormat="1" ht="76.5">
      <c r="A104" s="10" t="s">
        <v>24</v>
      </c>
      <c r="B104" s="11" t="s">
        <v>297</v>
      </c>
      <c r="C104" s="12" t="s">
        <v>298</v>
      </c>
      <c r="D104" s="12" t="s">
        <v>290</v>
      </c>
      <c r="E104" s="13"/>
      <c r="F104" s="12" t="s">
        <v>164</v>
      </c>
      <c r="G104" s="12" t="s">
        <v>80</v>
      </c>
      <c r="H104" s="11" t="s">
        <v>81</v>
      </c>
      <c r="I104" s="11">
        <v>46.15</v>
      </c>
      <c r="J104" s="118">
        <v>2.05</v>
      </c>
      <c r="K104" s="119">
        <v>0.95</v>
      </c>
      <c r="L104" s="4"/>
      <c r="M104" s="5"/>
      <c r="N104" s="4"/>
      <c r="O104" s="5"/>
      <c r="P104" s="4"/>
      <c r="Q104" s="115"/>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s="42" customFormat="1" ht="76.5">
      <c r="A105" s="10" t="s">
        <v>299</v>
      </c>
      <c r="B105" s="11" t="s">
        <v>300</v>
      </c>
      <c r="C105" s="12" t="s">
        <v>301</v>
      </c>
      <c r="D105" s="11"/>
      <c r="E105" s="12"/>
      <c r="F105" s="12" t="s">
        <v>186</v>
      </c>
      <c r="G105" s="12" t="s">
        <v>80</v>
      </c>
      <c r="H105" s="11" t="s">
        <v>81</v>
      </c>
      <c r="I105" s="11"/>
      <c r="J105" s="118">
        <v>1.925546</v>
      </c>
      <c r="K105" s="119">
        <v>1.925546</v>
      </c>
      <c r="L105" s="4"/>
      <c r="M105" s="4"/>
      <c r="N105" s="4"/>
      <c r="O105" s="5"/>
      <c r="P105" s="4"/>
      <c r="Q105" s="115"/>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s="42" customFormat="1" ht="76.5">
      <c r="A106" s="10" t="s">
        <v>291</v>
      </c>
      <c r="B106" s="11" t="s">
        <v>302</v>
      </c>
      <c r="C106" s="12" t="s">
        <v>303</v>
      </c>
      <c r="D106" s="11"/>
      <c r="E106" s="12"/>
      <c r="F106" s="12"/>
      <c r="G106" s="12"/>
      <c r="H106" s="11" t="s">
        <v>81</v>
      </c>
      <c r="I106" s="11"/>
      <c r="J106" s="118">
        <v>0</v>
      </c>
      <c r="K106" s="119">
        <v>0</v>
      </c>
      <c r="L106" s="4"/>
      <c r="M106" s="4"/>
      <c r="N106" s="4"/>
      <c r="O106" s="5"/>
      <c r="P106" s="4"/>
      <c r="Q106" s="115"/>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s="42" customFormat="1" ht="38.25">
      <c r="A107" s="10" t="s">
        <v>304</v>
      </c>
      <c r="B107" s="11" t="s">
        <v>305</v>
      </c>
      <c r="C107" s="12" t="s">
        <v>306</v>
      </c>
      <c r="D107" s="11"/>
      <c r="E107" s="12"/>
      <c r="F107" s="12"/>
      <c r="G107" s="12"/>
      <c r="H107" s="11" t="s">
        <v>81</v>
      </c>
      <c r="I107" s="11"/>
      <c r="J107" s="118">
        <v>0</v>
      </c>
      <c r="K107" s="119">
        <v>0</v>
      </c>
      <c r="L107" s="4"/>
      <c r="M107" s="4"/>
      <c r="N107" s="4"/>
      <c r="O107" s="4"/>
      <c r="P107" s="4"/>
      <c r="Q107" s="115"/>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s="42" customFormat="1" ht="38.25">
      <c r="A108" s="10" t="s">
        <v>307</v>
      </c>
      <c r="B108" s="11" t="s">
        <v>308</v>
      </c>
      <c r="C108" s="12" t="s">
        <v>309</v>
      </c>
      <c r="D108" s="11"/>
      <c r="E108" s="12"/>
      <c r="F108" s="12"/>
      <c r="G108" s="12"/>
      <c r="H108" s="11" t="s">
        <v>81</v>
      </c>
      <c r="I108" s="11"/>
      <c r="J108" s="118">
        <v>0</v>
      </c>
      <c r="K108" s="119">
        <v>0</v>
      </c>
      <c r="L108" s="4"/>
      <c r="M108" s="4"/>
      <c r="N108" s="4"/>
      <c r="O108" s="4"/>
      <c r="P108" s="4"/>
      <c r="Q108" s="115"/>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s="42" customFormat="1" ht="115.5" thickBot="1">
      <c r="A109" s="58" t="s">
        <v>310</v>
      </c>
      <c r="B109" s="62" t="s">
        <v>311</v>
      </c>
      <c r="C109" s="60" t="s">
        <v>312</v>
      </c>
      <c r="D109" s="62"/>
      <c r="E109" s="60"/>
      <c r="F109" s="60"/>
      <c r="G109" s="60"/>
      <c r="H109" s="62" t="s">
        <v>418</v>
      </c>
      <c r="I109" s="62"/>
      <c r="J109" s="126">
        <v>0</v>
      </c>
      <c r="K109" s="127">
        <v>0</v>
      </c>
      <c r="L109" s="4"/>
      <c r="M109" s="4"/>
      <c r="N109" s="4"/>
      <c r="O109" s="4"/>
      <c r="P109" s="4"/>
      <c r="Q109" s="115"/>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3:17" s="4" customFormat="1" ht="12.75">
      <c r="C110" s="3"/>
      <c r="D110" s="3"/>
      <c r="E110" s="3"/>
      <c r="F110" s="44"/>
      <c r="G110" s="3"/>
      <c r="I110" s="41" t="s">
        <v>256</v>
      </c>
      <c r="J110" s="125">
        <f>SUM(J100:J109)</f>
        <v>7.575546</v>
      </c>
      <c r="K110" s="125">
        <f>SUM(K100:K109)</f>
        <v>3.9055459999999997</v>
      </c>
      <c r="Q110" s="125"/>
    </row>
    <row r="111" spans="1:40" s="45" customFormat="1" ht="13.5" thickBot="1">
      <c r="A111" s="163" t="s">
        <v>313</v>
      </c>
      <c r="B111" s="161"/>
      <c r="H111" s="46"/>
      <c r="J111" s="131"/>
      <c r="K111" s="131"/>
      <c r="L111" s="3"/>
      <c r="M111" s="3"/>
      <c r="N111" s="4"/>
      <c r="O111" s="4"/>
      <c r="P111" s="4"/>
      <c r="Q111" s="152"/>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17" s="4" customFormat="1" ht="51">
      <c r="A112" s="6" t="s">
        <v>24</v>
      </c>
      <c r="B112" s="7" t="s">
        <v>314</v>
      </c>
      <c r="C112" s="8" t="s">
        <v>315</v>
      </c>
      <c r="D112" s="8" t="s">
        <v>316</v>
      </c>
      <c r="E112" s="47">
        <v>39092</v>
      </c>
      <c r="F112" s="8" t="s">
        <v>317</v>
      </c>
      <c r="G112" s="8" t="s">
        <v>80</v>
      </c>
      <c r="H112" s="7" t="s">
        <v>81</v>
      </c>
      <c r="I112" s="7"/>
      <c r="J112" s="116">
        <v>0.21</v>
      </c>
      <c r="K112" s="117">
        <v>0.21</v>
      </c>
      <c r="Q112" s="115"/>
    </row>
    <row r="113" spans="1:17" s="4" customFormat="1" ht="26.25" thickBot="1">
      <c r="A113" s="58" t="s">
        <v>318</v>
      </c>
      <c r="B113" s="62" t="s">
        <v>314</v>
      </c>
      <c r="C113" s="60" t="s">
        <v>319</v>
      </c>
      <c r="D113" s="60"/>
      <c r="E113" s="76">
        <v>39092</v>
      </c>
      <c r="F113" s="60" t="s">
        <v>317</v>
      </c>
      <c r="G113" s="62" t="s">
        <v>16</v>
      </c>
      <c r="H113" s="62" t="s">
        <v>320</v>
      </c>
      <c r="I113" s="62"/>
      <c r="J113" s="126">
        <v>0.087</v>
      </c>
      <c r="K113" s="127">
        <v>0.087</v>
      </c>
      <c r="Q113" s="115"/>
    </row>
    <row r="114" spans="3:17" s="4" customFormat="1" ht="12.75">
      <c r="C114" s="3"/>
      <c r="D114" s="3"/>
      <c r="E114" s="48"/>
      <c r="F114" s="3"/>
      <c r="G114" s="3"/>
      <c r="I114" s="41" t="s">
        <v>256</v>
      </c>
      <c r="J114" s="125">
        <f>SUM(J112:J113)</f>
        <v>0.297</v>
      </c>
      <c r="K114" s="125">
        <f>SUM(K112:K113)</f>
        <v>0.297</v>
      </c>
      <c r="Q114" s="125"/>
    </row>
    <row r="115" spans="1:17" s="4" customFormat="1" ht="13.5" thickBot="1">
      <c r="A115" s="160" t="s">
        <v>321</v>
      </c>
      <c r="B115" s="161"/>
      <c r="F115" s="29"/>
      <c r="H115" s="30"/>
      <c r="I115" s="49"/>
      <c r="J115" s="115"/>
      <c r="K115" s="115"/>
      <c r="Q115" s="115"/>
    </row>
    <row r="116" spans="1:17" s="4" customFormat="1" ht="51">
      <c r="A116" s="6" t="s">
        <v>24</v>
      </c>
      <c r="B116" s="7" t="s">
        <v>322</v>
      </c>
      <c r="C116" s="8" t="s">
        <v>323</v>
      </c>
      <c r="D116" s="8" t="s">
        <v>324</v>
      </c>
      <c r="E116" s="50"/>
      <c r="F116" s="51" t="s">
        <v>325</v>
      </c>
      <c r="G116" s="8" t="s">
        <v>80</v>
      </c>
      <c r="H116" s="7" t="s">
        <v>81</v>
      </c>
      <c r="I116" s="7">
        <v>46.15</v>
      </c>
      <c r="J116" s="116">
        <v>0.4</v>
      </c>
      <c r="K116" s="117">
        <v>0.18</v>
      </c>
      <c r="Q116" s="115"/>
    </row>
    <row r="117" spans="1:17" s="4" customFormat="1" ht="38.25">
      <c r="A117" s="10" t="s">
        <v>299</v>
      </c>
      <c r="B117" s="11" t="s">
        <v>326</v>
      </c>
      <c r="C117" s="12" t="s">
        <v>327</v>
      </c>
      <c r="D117" s="12" t="s">
        <v>328</v>
      </c>
      <c r="E117" s="52"/>
      <c r="F117" s="12" t="s">
        <v>186</v>
      </c>
      <c r="G117" s="12" t="s">
        <v>80</v>
      </c>
      <c r="H117" s="11" t="s">
        <v>81</v>
      </c>
      <c r="I117" s="11"/>
      <c r="J117" s="118">
        <v>0.067084</v>
      </c>
      <c r="K117" s="119">
        <v>0.067084</v>
      </c>
      <c r="Q117" s="115"/>
    </row>
    <row r="118" spans="1:40" s="42" customFormat="1" ht="38.25">
      <c r="A118" s="10" t="s">
        <v>299</v>
      </c>
      <c r="B118" s="11" t="s">
        <v>329</v>
      </c>
      <c r="C118" s="12" t="s">
        <v>330</v>
      </c>
      <c r="D118" s="12"/>
      <c r="E118" s="52"/>
      <c r="F118" s="12" t="s">
        <v>186</v>
      </c>
      <c r="G118" s="12" t="s">
        <v>80</v>
      </c>
      <c r="H118" s="11" t="s">
        <v>81</v>
      </c>
      <c r="I118" s="11"/>
      <c r="J118" s="118">
        <v>0.501</v>
      </c>
      <c r="K118" s="119">
        <v>0.5</v>
      </c>
      <c r="L118" s="4"/>
      <c r="M118" s="4"/>
      <c r="N118" s="4"/>
      <c r="O118" s="4"/>
      <c r="P118" s="4"/>
      <c r="Q118" s="115"/>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s="42" customFormat="1" ht="38.25">
      <c r="A119" s="54" t="s">
        <v>299</v>
      </c>
      <c r="B119" s="55" t="s">
        <v>331</v>
      </c>
      <c r="C119" s="19" t="s">
        <v>332</v>
      </c>
      <c r="D119" s="12"/>
      <c r="E119" s="52"/>
      <c r="F119" s="12" t="s">
        <v>186</v>
      </c>
      <c r="G119" s="12" t="s">
        <v>80</v>
      </c>
      <c r="H119" s="11" t="s">
        <v>81</v>
      </c>
      <c r="I119" s="11"/>
      <c r="J119" s="118">
        <v>6.602567</v>
      </c>
      <c r="K119" s="119">
        <v>6.602567</v>
      </c>
      <c r="L119" s="4"/>
      <c r="M119" s="4"/>
      <c r="N119" s="4"/>
      <c r="O119" s="4"/>
      <c r="P119" s="4"/>
      <c r="Q119" s="115"/>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17" s="4" customFormat="1" ht="25.5">
      <c r="A120" s="10" t="s">
        <v>299</v>
      </c>
      <c r="B120" s="11" t="s">
        <v>333</v>
      </c>
      <c r="C120" s="12" t="s">
        <v>334</v>
      </c>
      <c r="D120" s="12"/>
      <c r="E120" s="52"/>
      <c r="F120" s="12" t="s">
        <v>335</v>
      </c>
      <c r="G120" s="12" t="s">
        <v>80</v>
      </c>
      <c r="H120" s="11" t="s">
        <v>81</v>
      </c>
      <c r="I120" s="11"/>
      <c r="J120" s="118">
        <v>0.123249</v>
      </c>
      <c r="K120" s="119">
        <v>0.123249</v>
      </c>
      <c r="Q120" s="115"/>
    </row>
    <row r="121" spans="1:17" s="4" customFormat="1" ht="51">
      <c r="A121" s="10" t="s">
        <v>24</v>
      </c>
      <c r="B121" s="11" t="s">
        <v>336</v>
      </c>
      <c r="C121" s="12" t="s">
        <v>337</v>
      </c>
      <c r="D121" s="77"/>
      <c r="E121" s="52"/>
      <c r="F121" s="12" t="s">
        <v>186</v>
      </c>
      <c r="G121" s="12" t="s">
        <v>80</v>
      </c>
      <c r="H121" s="12" t="s">
        <v>81</v>
      </c>
      <c r="I121" s="11"/>
      <c r="J121" s="118">
        <v>0</v>
      </c>
      <c r="K121" s="119">
        <v>0</v>
      </c>
      <c r="Q121" s="115"/>
    </row>
    <row r="122" spans="1:17" s="4" customFormat="1" ht="63.75">
      <c r="A122" s="10" t="s">
        <v>299</v>
      </c>
      <c r="B122" s="11" t="s">
        <v>338</v>
      </c>
      <c r="C122" s="12" t="s">
        <v>339</v>
      </c>
      <c r="D122" s="77"/>
      <c r="E122" s="78"/>
      <c r="F122" s="12" t="s">
        <v>186</v>
      </c>
      <c r="G122" s="12" t="s">
        <v>80</v>
      </c>
      <c r="H122" s="12" t="s">
        <v>81</v>
      </c>
      <c r="I122" s="11"/>
      <c r="J122" s="118">
        <v>0.211345</v>
      </c>
      <c r="K122" s="119">
        <v>0.211345</v>
      </c>
      <c r="N122" s="5"/>
      <c r="Q122" s="115"/>
    </row>
    <row r="123" spans="1:17" s="4" customFormat="1" ht="63.75">
      <c r="A123" s="10" t="s">
        <v>340</v>
      </c>
      <c r="B123" s="19" t="s">
        <v>341</v>
      </c>
      <c r="C123" s="12" t="s">
        <v>342</v>
      </c>
      <c r="D123" s="77"/>
      <c r="E123" s="78"/>
      <c r="F123" s="12" t="s">
        <v>186</v>
      </c>
      <c r="G123" s="12" t="s">
        <v>80</v>
      </c>
      <c r="H123" s="12" t="s">
        <v>81</v>
      </c>
      <c r="I123" s="11"/>
      <c r="J123" s="118">
        <v>1.285088</v>
      </c>
      <c r="K123" s="119">
        <v>1.285088</v>
      </c>
      <c r="M123" s="5"/>
      <c r="N123" s="5"/>
      <c r="Q123" s="115"/>
    </row>
    <row r="124" spans="1:17" s="4" customFormat="1" ht="63.75">
      <c r="A124" s="10" t="s">
        <v>340</v>
      </c>
      <c r="B124" s="19" t="s">
        <v>343</v>
      </c>
      <c r="C124" s="12" t="s">
        <v>344</v>
      </c>
      <c r="D124" s="77"/>
      <c r="E124" s="78"/>
      <c r="F124" s="12" t="s">
        <v>186</v>
      </c>
      <c r="G124" s="12" t="s">
        <v>16</v>
      </c>
      <c r="H124" s="12" t="s">
        <v>345</v>
      </c>
      <c r="I124" s="11"/>
      <c r="J124" s="118">
        <v>0</v>
      </c>
      <c r="K124" s="119">
        <v>0</v>
      </c>
      <c r="M124" s="5"/>
      <c r="N124" s="5"/>
      <c r="Q124" s="115"/>
    </row>
    <row r="125" spans="1:17" s="4" customFormat="1" ht="26.25" thickBot="1">
      <c r="A125" s="58" t="s">
        <v>340</v>
      </c>
      <c r="B125" s="62" t="s">
        <v>346</v>
      </c>
      <c r="C125" s="60" t="s">
        <v>347</v>
      </c>
      <c r="D125" s="60"/>
      <c r="E125" s="79"/>
      <c r="F125" s="60" t="s">
        <v>186</v>
      </c>
      <c r="G125" s="60" t="s">
        <v>80</v>
      </c>
      <c r="H125" s="60" t="s">
        <v>81</v>
      </c>
      <c r="I125" s="62">
        <v>15</v>
      </c>
      <c r="J125" s="126">
        <v>0</v>
      </c>
      <c r="K125" s="127">
        <v>0</v>
      </c>
      <c r="M125" s="5"/>
      <c r="N125" s="5"/>
      <c r="Q125" s="115"/>
    </row>
    <row r="126" spans="3:17" s="4" customFormat="1" ht="12.75">
      <c r="C126" s="3"/>
      <c r="D126" s="3"/>
      <c r="E126" s="32"/>
      <c r="F126" s="56"/>
      <c r="G126" s="3"/>
      <c r="I126" s="34" t="s">
        <v>256</v>
      </c>
      <c r="J126" s="125">
        <f>SUM(J116:J125)</f>
        <v>9.190332999999999</v>
      </c>
      <c r="K126" s="125">
        <f>SUM(K116:K125)</f>
        <v>8.969332999999999</v>
      </c>
      <c r="Q126" s="125"/>
    </row>
    <row r="127" spans="1:17" s="4" customFormat="1" ht="13.5" thickBot="1">
      <c r="A127" s="160" t="s">
        <v>409</v>
      </c>
      <c r="B127" s="161"/>
      <c r="C127" s="161"/>
      <c r="D127" s="161"/>
      <c r="E127" s="161"/>
      <c r="F127" s="161"/>
      <c r="G127" s="161"/>
      <c r="J127" s="115"/>
      <c r="K127" s="115"/>
      <c r="O127" s="95"/>
      <c r="Q127" s="115"/>
    </row>
    <row r="128" spans="1:17" s="4" customFormat="1" ht="102">
      <c r="A128" s="6" t="s">
        <v>109</v>
      </c>
      <c r="B128" s="7" t="s">
        <v>348</v>
      </c>
      <c r="C128" s="8" t="s">
        <v>349</v>
      </c>
      <c r="D128" s="9"/>
      <c r="E128" s="8"/>
      <c r="F128" s="8" t="s">
        <v>186</v>
      </c>
      <c r="G128" s="8" t="s">
        <v>80</v>
      </c>
      <c r="H128" s="7" t="s">
        <v>81</v>
      </c>
      <c r="I128" s="7" t="s">
        <v>350</v>
      </c>
      <c r="J128" s="73">
        <v>0.06</v>
      </c>
      <c r="K128" s="74">
        <v>0.06</v>
      </c>
      <c r="O128" s="95"/>
      <c r="Q128" s="115"/>
    </row>
    <row r="129" spans="1:17" s="4" customFormat="1" ht="102">
      <c r="A129" s="10" t="s">
        <v>109</v>
      </c>
      <c r="B129" s="11" t="s">
        <v>348</v>
      </c>
      <c r="C129" s="12" t="s">
        <v>349</v>
      </c>
      <c r="D129" s="13"/>
      <c r="E129" s="12"/>
      <c r="F129" s="12" t="s">
        <v>261</v>
      </c>
      <c r="G129" s="12" t="s">
        <v>80</v>
      </c>
      <c r="H129" s="11" t="s">
        <v>81</v>
      </c>
      <c r="I129" s="11" t="s">
        <v>351</v>
      </c>
      <c r="J129" s="71">
        <v>0.009</v>
      </c>
      <c r="K129" s="53">
        <v>0.0099</v>
      </c>
      <c r="O129" s="95"/>
      <c r="Q129" s="115"/>
    </row>
    <row r="130" spans="1:17" s="4" customFormat="1" ht="25.5">
      <c r="A130" s="10" t="s">
        <v>109</v>
      </c>
      <c r="B130" s="11" t="s">
        <v>352</v>
      </c>
      <c r="C130" s="12" t="s">
        <v>353</v>
      </c>
      <c r="D130" s="13"/>
      <c r="E130" s="12"/>
      <c r="F130" s="12" t="s">
        <v>186</v>
      </c>
      <c r="G130" s="12" t="s">
        <v>80</v>
      </c>
      <c r="H130" s="11" t="s">
        <v>81</v>
      </c>
      <c r="I130" s="11"/>
      <c r="J130" s="71">
        <v>0.01</v>
      </c>
      <c r="K130" s="53">
        <v>0.01</v>
      </c>
      <c r="O130" s="95"/>
      <c r="Q130" s="115"/>
    </row>
    <row r="131" spans="1:21" s="4" customFormat="1" ht="39" thickBot="1">
      <c r="A131" s="146" t="s">
        <v>410</v>
      </c>
      <c r="B131" s="75" t="s">
        <v>396</v>
      </c>
      <c r="C131" s="75" t="s">
        <v>397</v>
      </c>
      <c r="D131" s="75"/>
      <c r="E131" s="75"/>
      <c r="F131" s="75" t="s">
        <v>186</v>
      </c>
      <c r="G131" s="75" t="s">
        <v>412</v>
      </c>
      <c r="H131" s="75" t="s">
        <v>411</v>
      </c>
      <c r="I131" s="147"/>
      <c r="J131" s="123">
        <v>2.48</v>
      </c>
      <c r="K131" s="124">
        <v>1.43</v>
      </c>
      <c r="L131" s="68"/>
      <c r="O131" s="68"/>
      <c r="P131" s="68"/>
      <c r="Q131" s="144"/>
      <c r="R131" s="68"/>
      <c r="S131" s="68"/>
      <c r="T131" s="68"/>
      <c r="U131" s="68"/>
    </row>
    <row r="132" spans="3:19" s="4" customFormat="1" ht="12.75">
      <c r="C132" s="3"/>
      <c r="D132" s="3"/>
      <c r="E132" s="32"/>
      <c r="F132" s="56"/>
      <c r="G132" s="3"/>
      <c r="I132" s="34" t="s">
        <v>256</v>
      </c>
      <c r="J132" s="125">
        <f>SUM(J128:J131)</f>
        <v>2.559</v>
      </c>
      <c r="K132" s="125">
        <f>SUM(K128:K131)</f>
        <v>1.5099</v>
      </c>
      <c r="O132" s="96"/>
      <c r="P132" s="41"/>
      <c r="Q132" s="125"/>
      <c r="R132" s="93"/>
      <c r="S132" s="93"/>
    </row>
    <row r="133" spans="1:19" s="4" customFormat="1" ht="13.5" thickBot="1">
      <c r="A133" s="160" t="s">
        <v>354</v>
      </c>
      <c r="B133" s="161"/>
      <c r="C133" s="161"/>
      <c r="D133" s="161"/>
      <c r="E133" s="3"/>
      <c r="F133" s="44"/>
      <c r="G133" s="3"/>
      <c r="J133" s="115"/>
      <c r="K133" s="115"/>
      <c r="Q133" s="115"/>
      <c r="R133" s="70"/>
      <c r="S133" s="70"/>
    </row>
    <row r="134" spans="1:19" s="4" customFormat="1" ht="25.5">
      <c r="A134" s="6" t="s">
        <v>244</v>
      </c>
      <c r="B134" s="7" t="s">
        <v>356</v>
      </c>
      <c r="C134" s="8" t="s">
        <v>107</v>
      </c>
      <c r="D134" s="8" t="s">
        <v>108</v>
      </c>
      <c r="E134" s="9"/>
      <c r="F134" s="8" t="s">
        <v>15</v>
      </c>
      <c r="G134" s="8" t="s">
        <v>80</v>
      </c>
      <c r="H134" s="7" t="s">
        <v>81</v>
      </c>
      <c r="I134" s="7"/>
      <c r="J134" s="116">
        <v>0.38</v>
      </c>
      <c r="K134" s="117">
        <v>0.38</v>
      </c>
      <c r="L134" s="111"/>
      <c r="Q134" s="115"/>
      <c r="R134" s="93"/>
      <c r="S134" s="97"/>
    </row>
    <row r="135" spans="1:19" s="4" customFormat="1" ht="25.5">
      <c r="A135" s="10" t="s">
        <v>244</v>
      </c>
      <c r="B135" s="11" t="s">
        <v>357</v>
      </c>
      <c r="C135" s="12" t="s">
        <v>125</v>
      </c>
      <c r="D135" s="12"/>
      <c r="E135" s="13"/>
      <c r="F135" s="12" t="s">
        <v>15</v>
      </c>
      <c r="G135" s="12" t="s">
        <v>80</v>
      </c>
      <c r="H135" s="11" t="s">
        <v>81</v>
      </c>
      <c r="I135" s="11"/>
      <c r="J135" s="122">
        <v>0.4</v>
      </c>
      <c r="K135" s="119">
        <v>0.4</v>
      </c>
      <c r="Q135" s="152"/>
      <c r="R135" s="98"/>
      <c r="S135" s="97"/>
    </row>
    <row r="136" spans="1:19" s="4" customFormat="1" ht="25.5">
      <c r="A136" s="10" t="s">
        <v>109</v>
      </c>
      <c r="B136" s="11" t="s">
        <v>212</v>
      </c>
      <c r="C136" s="12" t="s">
        <v>213</v>
      </c>
      <c r="D136" s="12"/>
      <c r="E136" s="12" t="s">
        <v>14</v>
      </c>
      <c r="F136" s="12" t="s">
        <v>214</v>
      </c>
      <c r="G136" s="12" t="s">
        <v>80</v>
      </c>
      <c r="H136" s="11" t="s">
        <v>81</v>
      </c>
      <c r="I136" s="11"/>
      <c r="J136" s="122">
        <v>0.5</v>
      </c>
      <c r="K136" s="119">
        <v>0.5</v>
      </c>
      <c r="O136" s="99"/>
      <c r="P136" s="99"/>
      <c r="Q136" s="152"/>
      <c r="R136" s="98"/>
      <c r="S136" s="97"/>
    </row>
    <row r="137" spans="1:40" s="42" customFormat="1" ht="51">
      <c r="A137" s="10" t="s">
        <v>109</v>
      </c>
      <c r="B137" s="11" t="s">
        <v>358</v>
      </c>
      <c r="C137" s="12" t="s">
        <v>359</v>
      </c>
      <c r="D137" s="80"/>
      <c r="E137" s="12"/>
      <c r="F137" s="12" t="s">
        <v>261</v>
      </c>
      <c r="G137" s="12" t="s">
        <v>80</v>
      </c>
      <c r="H137" s="11" t="s">
        <v>81</v>
      </c>
      <c r="I137" s="11" t="s">
        <v>360</v>
      </c>
      <c r="J137" s="122">
        <v>0.09</v>
      </c>
      <c r="K137" s="132">
        <v>0.05</v>
      </c>
      <c r="L137" s="4"/>
      <c r="M137" s="4"/>
      <c r="N137" s="4"/>
      <c r="O137" s="99"/>
      <c r="P137" s="99"/>
      <c r="Q137" s="152"/>
      <c r="R137" s="98"/>
      <c r="S137" s="97"/>
      <c r="T137" s="4"/>
      <c r="U137" s="4"/>
      <c r="V137" s="4"/>
      <c r="W137" s="4"/>
      <c r="X137" s="4"/>
      <c r="Y137" s="4"/>
      <c r="Z137" s="4"/>
      <c r="AA137" s="4"/>
      <c r="AB137" s="4"/>
      <c r="AC137" s="4"/>
      <c r="AD137" s="4"/>
      <c r="AE137" s="4"/>
      <c r="AF137" s="4"/>
      <c r="AG137" s="4"/>
      <c r="AH137" s="4"/>
      <c r="AI137" s="4"/>
      <c r="AJ137" s="4"/>
      <c r="AK137" s="4"/>
      <c r="AL137" s="4"/>
      <c r="AM137" s="4"/>
      <c r="AN137" s="4"/>
    </row>
    <row r="138" spans="1:40" s="42" customFormat="1" ht="51">
      <c r="A138" s="10" t="s">
        <v>109</v>
      </c>
      <c r="B138" s="11" t="s">
        <v>358</v>
      </c>
      <c r="C138" s="12" t="s">
        <v>359</v>
      </c>
      <c r="D138" s="80"/>
      <c r="E138" s="12"/>
      <c r="F138" s="12" t="s">
        <v>186</v>
      </c>
      <c r="G138" s="12" t="s">
        <v>80</v>
      </c>
      <c r="H138" s="11" t="s">
        <v>81</v>
      </c>
      <c r="I138" s="11" t="s">
        <v>361</v>
      </c>
      <c r="J138" s="122">
        <v>0.08</v>
      </c>
      <c r="K138" s="132">
        <v>0.021</v>
      </c>
      <c r="L138" s="4"/>
      <c r="M138" s="4"/>
      <c r="N138" s="4"/>
      <c r="O138" s="99"/>
      <c r="P138" s="99"/>
      <c r="Q138" s="152"/>
      <c r="R138" s="100"/>
      <c r="S138" s="101"/>
      <c r="T138" s="4"/>
      <c r="U138" s="4"/>
      <c r="V138" s="4"/>
      <c r="W138" s="4"/>
      <c r="X138" s="4"/>
      <c r="Y138" s="4"/>
      <c r="Z138" s="4"/>
      <c r="AA138" s="4"/>
      <c r="AB138" s="4"/>
      <c r="AC138" s="4"/>
      <c r="AD138" s="4"/>
      <c r="AE138" s="4"/>
      <c r="AF138" s="4"/>
      <c r="AG138" s="4"/>
      <c r="AH138" s="4"/>
      <c r="AI138" s="4"/>
      <c r="AJ138" s="4"/>
      <c r="AK138" s="4"/>
      <c r="AL138" s="4"/>
      <c r="AM138" s="4"/>
      <c r="AN138" s="4"/>
    </row>
    <row r="139" spans="1:40" s="42" customFormat="1" ht="25.5">
      <c r="A139" s="10" t="s">
        <v>109</v>
      </c>
      <c r="B139" s="11" t="s">
        <v>362</v>
      </c>
      <c r="C139" s="81" t="s">
        <v>355</v>
      </c>
      <c r="D139" s="80"/>
      <c r="E139" s="12"/>
      <c r="F139" s="12" t="s">
        <v>186</v>
      </c>
      <c r="G139" s="12" t="s">
        <v>80</v>
      </c>
      <c r="H139" s="11" t="s">
        <v>81</v>
      </c>
      <c r="I139" s="11"/>
      <c r="J139" s="122">
        <v>16.44</v>
      </c>
      <c r="K139" s="132">
        <v>7.88</v>
      </c>
      <c r="L139" s="4"/>
      <c r="M139" s="4"/>
      <c r="N139" s="4"/>
      <c r="O139" s="99"/>
      <c r="P139" s="99"/>
      <c r="Q139" s="152"/>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s="42" customFormat="1" ht="51.75" thickBot="1">
      <c r="A140" s="58" t="s">
        <v>109</v>
      </c>
      <c r="B140" s="62" t="s">
        <v>363</v>
      </c>
      <c r="C140" s="82" t="s">
        <v>364</v>
      </c>
      <c r="D140" s="83"/>
      <c r="E140" s="60"/>
      <c r="F140" s="60" t="s">
        <v>186</v>
      </c>
      <c r="G140" s="60" t="s">
        <v>80</v>
      </c>
      <c r="H140" s="62" t="s">
        <v>81</v>
      </c>
      <c r="I140" s="62"/>
      <c r="J140" s="133">
        <v>0</v>
      </c>
      <c r="K140" s="134">
        <v>0</v>
      </c>
      <c r="L140" s="4"/>
      <c r="M140" s="4"/>
      <c r="N140" s="4"/>
      <c r="O140" s="41"/>
      <c r="P140" s="4"/>
      <c r="Q140" s="152"/>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s="42" customFormat="1" ht="12.75">
      <c r="A141" s="89"/>
      <c r="B141" s="88"/>
      <c r="C141" s="88"/>
      <c r="D141" s="88"/>
      <c r="F141" s="88"/>
      <c r="H141" s="88"/>
      <c r="I141" s="103" t="s">
        <v>256</v>
      </c>
      <c r="J141" s="135">
        <f>SUM(J134:J140)</f>
        <v>17.89</v>
      </c>
      <c r="K141" s="135">
        <f>SUM(K134:K140)</f>
        <v>9.231</v>
      </c>
      <c r="L141" s="4"/>
      <c r="M141" s="4"/>
      <c r="N141" s="4"/>
      <c r="O141" s="4"/>
      <c r="P141" s="4"/>
      <c r="Q141" s="136"/>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s="42" customFormat="1" ht="13.5" thickBot="1">
      <c r="A142" s="160" t="s">
        <v>365</v>
      </c>
      <c r="B142" s="161"/>
      <c r="C142" s="161"/>
      <c r="D142" s="161"/>
      <c r="E142" s="161"/>
      <c r="F142" s="56"/>
      <c r="G142" s="3"/>
      <c r="H142" s="4"/>
      <c r="I142" s="57"/>
      <c r="J142" s="115"/>
      <c r="K142" s="115"/>
      <c r="L142" s="4"/>
      <c r="M142" s="4"/>
      <c r="N142" s="4"/>
      <c r="O142" s="4"/>
      <c r="P142" s="4"/>
      <c r="Q142" s="115"/>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s="42" customFormat="1" ht="76.5">
      <c r="A143" s="6" t="s">
        <v>24</v>
      </c>
      <c r="B143" s="7" t="s">
        <v>161</v>
      </c>
      <c r="C143" s="8" t="s">
        <v>162</v>
      </c>
      <c r="D143" s="8" t="s">
        <v>163</v>
      </c>
      <c r="E143" s="9"/>
      <c r="F143" s="8" t="s">
        <v>164</v>
      </c>
      <c r="G143" s="8" t="s">
        <v>80</v>
      </c>
      <c r="H143" s="7" t="s">
        <v>81</v>
      </c>
      <c r="I143" s="7">
        <v>46.15</v>
      </c>
      <c r="J143" s="116">
        <v>0</v>
      </c>
      <c r="K143" s="117">
        <v>0</v>
      </c>
      <c r="L143" s="4"/>
      <c r="M143" s="68"/>
      <c r="N143" s="4"/>
      <c r="O143" s="4"/>
      <c r="P143" s="4"/>
      <c r="Q143" s="115"/>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177" ht="63.75">
      <c r="A144" s="10" t="s">
        <v>366</v>
      </c>
      <c r="B144" s="11" t="s">
        <v>367</v>
      </c>
      <c r="C144" s="12" t="s">
        <v>368</v>
      </c>
      <c r="D144" s="12"/>
      <c r="E144" s="13"/>
      <c r="F144" s="12" t="s">
        <v>186</v>
      </c>
      <c r="G144" s="12" t="s">
        <v>16</v>
      </c>
      <c r="H144" s="11" t="s">
        <v>369</v>
      </c>
      <c r="I144" s="11"/>
      <c r="J144" s="118">
        <v>42.798523</v>
      </c>
      <c r="K144" s="119">
        <v>42.798523</v>
      </c>
      <c r="L144" s="4"/>
      <c r="Q144" s="115"/>
      <c r="T144" s="4"/>
      <c r="U144" s="4"/>
      <c r="V144" s="4"/>
      <c r="W144" s="4"/>
      <c r="X144" s="4"/>
      <c r="Y144" s="4"/>
      <c r="Z144" s="4"/>
      <c r="AA144" s="4"/>
      <c r="AB144" s="4"/>
      <c r="AC144" s="4"/>
      <c r="AD144" s="4"/>
      <c r="AE144" s="4"/>
      <c r="AF144" s="4"/>
      <c r="AG144" s="4"/>
      <c r="AH144" s="4"/>
      <c r="AI144" s="4"/>
      <c r="AJ144" s="4"/>
      <c r="AK144" s="4"/>
      <c r="AL144" s="4"/>
      <c r="AM144" s="4"/>
      <c r="AN144" s="4"/>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row>
    <row r="145" spans="1:177" ht="89.25">
      <c r="A145" s="10" t="s">
        <v>366</v>
      </c>
      <c r="B145" s="11" t="s">
        <v>370</v>
      </c>
      <c r="C145" s="12" t="s">
        <v>371</v>
      </c>
      <c r="D145" s="12"/>
      <c r="E145" s="13"/>
      <c r="F145" s="12" t="s">
        <v>186</v>
      </c>
      <c r="G145" s="12" t="s">
        <v>16</v>
      </c>
      <c r="H145" s="11" t="s">
        <v>369</v>
      </c>
      <c r="I145" s="11"/>
      <c r="J145" s="118">
        <v>31.479682</v>
      </c>
      <c r="K145" s="119">
        <v>31.479682</v>
      </c>
      <c r="L145" s="4"/>
      <c r="Q145" s="115"/>
      <c r="T145" s="4"/>
      <c r="U145" s="4"/>
      <c r="V145" s="4"/>
      <c r="W145" s="4"/>
      <c r="X145" s="4"/>
      <c r="Y145" s="4"/>
      <c r="Z145" s="4"/>
      <c r="AA145" s="4"/>
      <c r="AB145" s="4"/>
      <c r="AC145" s="4"/>
      <c r="AD145" s="4"/>
      <c r="AE145" s="4"/>
      <c r="AF145" s="4"/>
      <c r="AG145" s="4"/>
      <c r="AH145" s="4"/>
      <c r="AI145" s="4"/>
      <c r="AJ145" s="4"/>
      <c r="AK145" s="4"/>
      <c r="AL145" s="4"/>
      <c r="AM145" s="4"/>
      <c r="AN145" s="4"/>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row>
    <row r="146" spans="1:176" ht="26.25" thickBot="1">
      <c r="A146" s="58" t="s">
        <v>372</v>
      </c>
      <c r="B146" s="62" t="s">
        <v>416</v>
      </c>
      <c r="C146" s="60" t="s">
        <v>373</v>
      </c>
      <c r="D146" s="60"/>
      <c r="E146" s="61"/>
      <c r="F146" s="60" t="s">
        <v>186</v>
      </c>
      <c r="G146" s="60" t="s">
        <v>374</v>
      </c>
      <c r="H146" s="62" t="s">
        <v>375</v>
      </c>
      <c r="I146" s="62"/>
      <c r="J146" s="126">
        <v>0.747</v>
      </c>
      <c r="K146" s="127">
        <v>0.747</v>
      </c>
      <c r="L146" s="4"/>
      <c r="Q146" s="115"/>
      <c r="R146" s="93"/>
      <c r="T146" s="4"/>
      <c r="U146" s="4"/>
      <c r="V146" s="4"/>
      <c r="W146" s="4"/>
      <c r="X146" s="4"/>
      <c r="Y146" s="4"/>
      <c r="Z146" s="4"/>
      <c r="AA146" s="4"/>
      <c r="AB146" s="4"/>
      <c r="AC146" s="4"/>
      <c r="AD146" s="4"/>
      <c r="AE146" s="4"/>
      <c r="AF146" s="4"/>
      <c r="AG146" s="4"/>
      <c r="AH146" s="4"/>
      <c r="AI146" s="4"/>
      <c r="AJ146" s="4"/>
      <c r="AK146" s="4"/>
      <c r="AL146" s="4"/>
      <c r="AM146" s="4"/>
      <c r="AN146" s="4"/>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row>
    <row r="147" spans="1:176" ht="12.75">
      <c r="A147" s="4"/>
      <c r="B147" s="4"/>
      <c r="C147" s="3"/>
      <c r="D147" s="3"/>
      <c r="E147" s="32"/>
      <c r="F147" s="3"/>
      <c r="G147" s="3"/>
      <c r="H147" s="4"/>
      <c r="I147" s="34" t="s">
        <v>256</v>
      </c>
      <c r="J147" s="125">
        <f>SUM(J143:J146)</f>
        <v>75.025205</v>
      </c>
      <c r="K147" s="125">
        <f>SUM(K143:K146)</f>
        <v>75.025205</v>
      </c>
      <c r="L147" s="4"/>
      <c r="Q147" s="125"/>
      <c r="R147" s="93"/>
      <c r="T147" s="4"/>
      <c r="U147" s="4"/>
      <c r="V147" s="4"/>
      <c r="W147" s="4"/>
      <c r="X147" s="4"/>
      <c r="Y147" s="4"/>
      <c r="Z147" s="4"/>
      <c r="AA147" s="4"/>
      <c r="AB147" s="4"/>
      <c r="AC147" s="4"/>
      <c r="AD147" s="4"/>
      <c r="AE147" s="4"/>
      <c r="AF147" s="4"/>
      <c r="AG147" s="4"/>
      <c r="AH147" s="4"/>
      <c r="AI147" s="4"/>
      <c r="AJ147" s="4"/>
      <c r="AK147" s="4"/>
      <c r="AL147" s="4"/>
      <c r="AM147" s="4"/>
      <c r="AN147" s="4"/>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row>
    <row r="148" spans="1:176" ht="13.5" thickBot="1">
      <c r="A148" s="164" t="s">
        <v>376</v>
      </c>
      <c r="B148" s="161"/>
      <c r="C148" s="161"/>
      <c r="D148" s="161"/>
      <c r="E148" s="161"/>
      <c r="F148" s="161"/>
      <c r="G148" s="3"/>
      <c r="H148" s="4"/>
      <c r="I148" s="4"/>
      <c r="J148" s="115"/>
      <c r="K148" s="115"/>
      <c r="L148" s="4"/>
      <c r="Q148" s="115"/>
      <c r="S148" s="4"/>
      <c r="T148" s="4"/>
      <c r="U148" s="4"/>
      <c r="V148" s="4"/>
      <c r="W148" s="4"/>
      <c r="X148" s="4"/>
      <c r="Y148" s="4"/>
      <c r="Z148" s="4"/>
      <c r="AA148" s="4"/>
      <c r="AB148" s="4"/>
      <c r="AC148" s="4"/>
      <c r="AD148" s="4"/>
      <c r="AE148" s="4"/>
      <c r="AF148" s="4"/>
      <c r="AG148" s="4"/>
      <c r="AH148" s="4"/>
      <c r="AI148" s="4"/>
      <c r="AJ148" s="4"/>
      <c r="AK148" s="4"/>
      <c r="AL148" s="4"/>
      <c r="AM148" s="4"/>
      <c r="AN148" s="4"/>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row>
    <row r="149" spans="1:40" s="42" customFormat="1" ht="25.5">
      <c r="A149" s="6" t="s">
        <v>377</v>
      </c>
      <c r="B149" s="7" t="s">
        <v>378</v>
      </c>
      <c r="C149" s="8" t="s">
        <v>379</v>
      </c>
      <c r="D149" s="8"/>
      <c r="E149" s="8" t="s">
        <v>380</v>
      </c>
      <c r="F149" s="8" t="s">
        <v>186</v>
      </c>
      <c r="G149" s="8" t="s">
        <v>80</v>
      </c>
      <c r="H149" s="7" t="s">
        <v>81</v>
      </c>
      <c r="I149" s="7"/>
      <c r="J149" s="116">
        <v>0.42224</v>
      </c>
      <c r="K149" s="117">
        <v>0.42224</v>
      </c>
      <c r="L149" s="4"/>
      <c r="M149" s="4"/>
      <c r="N149" s="4"/>
      <c r="O149" s="4"/>
      <c r="P149" s="4"/>
      <c r="Q149" s="115"/>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17" s="4" customFormat="1" ht="51">
      <c r="A150" s="10" t="s">
        <v>24</v>
      </c>
      <c r="B150" s="11" t="s">
        <v>381</v>
      </c>
      <c r="C150" s="12" t="s">
        <v>382</v>
      </c>
      <c r="D150" s="12"/>
      <c r="E150" s="12" t="s">
        <v>383</v>
      </c>
      <c r="F150" s="12" t="s">
        <v>325</v>
      </c>
      <c r="G150" s="12" t="s">
        <v>80</v>
      </c>
      <c r="H150" s="11" t="s">
        <v>81</v>
      </c>
      <c r="I150" s="11" t="s">
        <v>384</v>
      </c>
      <c r="J150" s="118">
        <v>4.99</v>
      </c>
      <c r="K150" s="119">
        <v>4.99</v>
      </c>
      <c r="Q150" s="115"/>
    </row>
    <row r="151" spans="1:17" s="4" customFormat="1" ht="25.5">
      <c r="A151" s="10" t="s">
        <v>385</v>
      </c>
      <c r="B151" s="11" t="s">
        <v>386</v>
      </c>
      <c r="C151" s="12" t="s">
        <v>387</v>
      </c>
      <c r="D151" s="12"/>
      <c r="E151" s="13" t="s">
        <v>388</v>
      </c>
      <c r="F151" s="12" t="s">
        <v>79</v>
      </c>
      <c r="G151" s="12" t="s">
        <v>16</v>
      </c>
      <c r="H151" s="11" t="s">
        <v>17</v>
      </c>
      <c r="I151" s="11"/>
      <c r="J151" s="118">
        <v>17.482</v>
      </c>
      <c r="K151" s="119">
        <v>17.482</v>
      </c>
      <c r="Q151" s="115"/>
    </row>
    <row r="152" spans="1:17" s="4" customFormat="1" ht="51.75" thickBot="1">
      <c r="A152" s="58" t="s">
        <v>366</v>
      </c>
      <c r="B152" s="59" t="s">
        <v>389</v>
      </c>
      <c r="C152" s="60" t="s">
        <v>390</v>
      </c>
      <c r="D152" s="60"/>
      <c r="E152" s="61" t="s">
        <v>380</v>
      </c>
      <c r="F152" s="60" t="s">
        <v>186</v>
      </c>
      <c r="G152" s="60" t="s">
        <v>16</v>
      </c>
      <c r="H152" s="62" t="s">
        <v>369</v>
      </c>
      <c r="I152" s="62"/>
      <c r="J152" s="126">
        <v>21.430776</v>
      </c>
      <c r="K152" s="127">
        <v>21.430776</v>
      </c>
      <c r="Q152" s="115"/>
    </row>
    <row r="153" spans="3:17" s="4" customFormat="1" ht="12.75">
      <c r="C153" s="3"/>
      <c r="D153" s="3"/>
      <c r="E153" s="32"/>
      <c r="F153" s="3"/>
      <c r="G153" s="3"/>
      <c r="I153" s="103" t="s">
        <v>256</v>
      </c>
      <c r="J153" s="136">
        <f>SUM(J149:J152)</f>
        <v>44.325016000000005</v>
      </c>
      <c r="K153" s="136">
        <v>44.32</v>
      </c>
      <c r="Q153" s="136"/>
    </row>
    <row r="154" spans="1:17" s="4" customFormat="1" ht="13.5" thickBot="1">
      <c r="A154" s="162" t="s">
        <v>391</v>
      </c>
      <c r="B154" s="162"/>
      <c r="C154" s="42"/>
      <c r="D154" s="88"/>
      <c r="E154" s="27"/>
      <c r="F154" s="27"/>
      <c r="G154" s="27"/>
      <c r="H154" s="27"/>
      <c r="I154" s="27"/>
      <c r="J154" s="137"/>
      <c r="K154" s="137"/>
      <c r="L154" s="68"/>
      <c r="Q154" s="144"/>
    </row>
    <row r="155" spans="1:17" s="4" customFormat="1" ht="51.75" thickBot="1">
      <c r="A155" s="63" t="s">
        <v>392</v>
      </c>
      <c r="B155" s="86" t="s">
        <v>405</v>
      </c>
      <c r="C155" s="64"/>
      <c r="D155" s="64"/>
      <c r="E155" s="36" t="s">
        <v>393</v>
      </c>
      <c r="F155" s="64" t="s">
        <v>186</v>
      </c>
      <c r="G155" s="65" t="s">
        <v>394</v>
      </c>
      <c r="H155" s="64" t="s">
        <v>395</v>
      </c>
      <c r="I155" s="66"/>
      <c r="J155" s="138">
        <v>68.93</v>
      </c>
      <c r="K155" s="139">
        <v>68.93</v>
      </c>
      <c r="L155" s="68"/>
      <c r="Q155" s="101"/>
    </row>
    <row r="156" spans="1:17" s="148" customFormat="1" ht="30.75" customHeight="1">
      <c r="A156" s="110"/>
      <c r="B156" s="110"/>
      <c r="C156" s="110"/>
      <c r="D156" s="110"/>
      <c r="E156" s="110"/>
      <c r="F156" s="110"/>
      <c r="G156" s="110"/>
      <c r="H156" s="167" t="s">
        <v>406</v>
      </c>
      <c r="I156" s="168"/>
      <c r="J156" s="148">
        <v>440.274</v>
      </c>
      <c r="K156" s="149">
        <v>322.977</v>
      </c>
      <c r="L156" s="110"/>
      <c r="N156" s="110"/>
      <c r="Q156" s="140"/>
    </row>
    <row r="157" spans="1:17" s="4" customFormat="1" ht="15.75">
      <c r="A157" s="87" t="s">
        <v>398</v>
      </c>
      <c r="B157" s="42"/>
      <c r="C157" s="88"/>
      <c r="D157" s="88"/>
      <c r="E157" s="42"/>
      <c r="F157" s="88"/>
      <c r="G157" s="42"/>
      <c r="H157" s="88"/>
      <c r="I157" s="89"/>
      <c r="J157" s="141"/>
      <c r="K157" s="142"/>
      <c r="L157" s="69"/>
      <c r="N157" s="68"/>
      <c r="Q157" s="141"/>
    </row>
    <row r="158" spans="1:17" ht="30.75" customHeight="1">
      <c r="A158" s="169" t="s">
        <v>399</v>
      </c>
      <c r="B158" s="169"/>
      <c r="C158" s="169"/>
      <c r="D158" s="169"/>
      <c r="E158" s="169"/>
      <c r="F158" s="169"/>
      <c r="G158" s="169"/>
      <c r="H158" s="169"/>
      <c r="I158" s="169"/>
      <c r="J158" s="166"/>
      <c r="K158" s="166"/>
      <c r="Q158" s="68"/>
    </row>
    <row r="159" spans="1:17" ht="15">
      <c r="A159" s="169" t="s">
        <v>400</v>
      </c>
      <c r="B159" s="169"/>
      <c r="C159" s="169"/>
      <c r="D159" s="169"/>
      <c r="E159" s="169"/>
      <c r="F159" s="169"/>
      <c r="G159" s="169"/>
      <c r="H159" s="169"/>
      <c r="I159" s="169"/>
      <c r="J159" s="166"/>
      <c r="K159" s="166"/>
      <c r="Q159" s="68"/>
    </row>
    <row r="160" spans="1:17" ht="15">
      <c r="A160" s="169" t="s">
        <v>401</v>
      </c>
      <c r="B160" s="169"/>
      <c r="C160" s="169"/>
      <c r="D160" s="169"/>
      <c r="E160" s="169"/>
      <c r="F160" s="169"/>
      <c r="G160" s="169"/>
      <c r="H160" s="169"/>
      <c r="I160" s="169"/>
      <c r="J160" s="166"/>
      <c r="K160" s="166"/>
      <c r="Q160" s="68"/>
    </row>
    <row r="161" spans="1:17" ht="27.75" customHeight="1">
      <c r="A161" s="169" t="s">
        <v>402</v>
      </c>
      <c r="B161" s="169"/>
      <c r="C161" s="169"/>
      <c r="D161" s="169"/>
      <c r="E161" s="169"/>
      <c r="F161" s="169"/>
      <c r="G161" s="169"/>
      <c r="H161" s="169"/>
      <c r="I161" s="169"/>
      <c r="J161" s="166"/>
      <c r="K161" s="166"/>
      <c r="Q161" s="68"/>
    </row>
    <row r="162" spans="1:17" ht="15">
      <c r="A162" s="165" t="s">
        <v>403</v>
      </c>
      <c r="B162" s="165"/>
      <c r="C162" s="165"/>
      <c r="D162" s="165"/>
      <c r="E162" s="165"/>
      <c r="F162" s="165"/>
      <c r="G162" s="165"/>
      <c r="H162" s="165"/>
      <c r="I162" s="165"/>
      <c r="J162" s="166"/>
      <c r="K162" s="166"/>
      <c r="M162" s="4"/>
      <c r="Q162" s="68"/>
    </row>
    <row r="168" ht="12.75">
      <c r="Q168" s="115"/>
    </row>
    <row r="169" ht="12.75">
      <c r="Q169" s="115"/>
    </row>
    <row r="170" spans="4:17" ht="12.75">
      <c r="D170" s="115"/>
      <c r="E170" s="137"/>
      <c r="Q170" s="115"/>
    </row>
    <row r="171" spans="4:17" ht="12.75">
      <c r="D171" s="115"/>
      <c r="E171" s="137"/>
      <c r="Q171" s="115"/>
    </row>
    <row r="172" spans="4:17" ht="12.75">
      <c r="D172" s="115"/>
      <c r="E172" s="137"/>
      <c r="Q172" s="115"/>
    </row>
    <row r="173" spans="4:17" ht="12.75">
      <c r="D173" s="115"/>
      <c r="E173" s="137"/>
      <c r="Q173" s="115"/>
    </row>
    <row r="174" spans="4:17" ht="12.75">
      <c r="D174" s="115"/>
      <c r="E174" s="137"/>
      <c r="Q174" s="115"/>
    </row>
    <row r="175" spans="4:17" ht="12.75">
      <c r="D175" s="115"/>
      <c r="E175" s="137"/>
      <c r="Q175" s="115"/>
    </row>
    <row r="176" spans="4:5" ht="12.75">
      <c r="D176" s="115"/>
      <c r="E176" s="137"/>
    </row>
    <row r="177" spans="4:17" ht="12.75">
      <c r="D177" s="143"/>
      <c r="E177" s="137"/>
      <c r="Q177" s="115"/>
    </row>
    <row r="178" spans="4:17" ht="12.75">
      <c r="D178" s="144"/>
      <c r="E178" s="137"/>
      <c r="Q178" s="115"/>
    </row>
    <row r="179" spans="4:17" ht="12.75">
      <c r="D179" s="115"/>
      <c r="E179" s="137"/>
      <c r="Q179" s="115"/>
    </row>
    <row r="180" spans="4:17" ht="12.75">
      <c r="D180" s="115"/>
      <c r="E180" s="137"/>
      <c r="Q180" s="145"/>
    </row>
    <row r="181" spans="4:5" ht="12.75">
      <c r="D181" s="115"/>
      <c r="E181" s="137"/>
    </row>
    <row r="182" spans="4:5" ht="12.75">
      <c r="D182" s="145"/>
      <c r="E182" s="137"/>
    </row>
    <row r="183" spans="4:5" ht="12.75">
      <c r="D183" s="137"/>
      <c r="E183" s="137"/>
    </row>
    <row r="184" spans="4:5" ht="12.75">
      <c r="D184" s="137"/>
      <c r="E184" s="137"/>
    </row>
    <row r="185" spans="4:8" ht="12.75">
      <c r="D185" s="137"/>
      <c r="E185" s="137"/>
      <c r="H185" s="68"/>
    </row>
    <row r="186" spans="4:8" ht="12.75">
      <c r="D186" s="137"/>
      <c r="E186" s="137"/>
      <c r="H186" s="68"/>
    </row>
    <row r="187" ht="12.75">
      <c r="H187" s="4"/>
    </row>
    <row r="188" ht="12.75">
      <c r="H188" s="68"/>
    </row>
    <row r="189" ht="12.75">
      <c r="H189" s="68"/>
    </row>
    <row r="190" ht="12.75">
      <c r="H190" s="68"/>
    </row>
    <row r="191" ht="12.75">
      <c r="H191" s="68"/>
    </row>
    <row r="192" ht="12.75">
      <c r="H192" s="68"/>
    </row>
    <row r="193" ht="12.75">
      <c r="H193" s="68"/>
    </row>
    <row r="194" ht="12.75">
      <c r="H194" s="68"/>
    </row>
    <row r="195" ht="12.75">
      <c r="H195" s="68"/>
    </row>
    <row r="196" ht="12.75">
      <c r="H196" s="68"/>
    </row>
    <row r="197" ht="12.75">
      <c r="H197" s="68"/>
    </row>
    <row r="198" ht="12.75">
      <c r="H198" s="68"/>
    </row>
    <row r="199" ht="12.75">
      <c r="H199" s="68"/>
    </row>
    <row r="200" ht="12.75">
      <c r="H200" s="68"/>
    </row>
    <row r="201" ht="12.75">
      <c r="H201" s="68"/>
    </row>
    <row r="202" ht="12.75">
      <c r="H202" s="68"/>
    </row>
    <row r="203" ht="12.75">
      <c r="H203" s="68"/>
    </row>
    <row r="204" ht="12.75">
      <c r="H204" s="68"/>
    </row>
    <row r="205" ht="12.75">
      <c r="H205" s="68"/>
    </row>
    <row r="206" ht="12.75">
      <c r="H206" s="68"/>
    </row>
    <row r="207" ht="12.75">
      <c r="H207" s="68"/>
    </row>
    <row r="208" ht="12.75">
      <c r="H208" s="68"/>
    </row>
    <row r="209" ht="12.75">
      <c r="H209" s="68"/>
    </row>
    <row r="210" ht="12.75">
      <c r="H210" s="68"/>
    </row>
    <row r="211" ht="12.75">
      <c r="H211" s="68"/>
    </row>
    <row r="212" ht="12.75">
      <c r="H212" s="68"/>
    </row>
    <row r="213" ht="12.75">
      <c r="H213" s="68"/>
    </row>
    <row r="214" ht="12.75">
      <c r="H214" s="68"/>
    </row>
    <row r="215" ht="12.75">
      <c r="H215" s="68"/>
    </row>
    <row r="216" ht="12.75">
      <c r="H216" s="68"/>
    </row>
    <row r="217" ht="12.75">
      <c r="H217" s="68"/>
    </row>
    <row r="218" ht="12.75">
      <c r="H218" s="68"/>
    </row>
    <row r="219" ht="12.75">
      <c r="H219" s="68"/>
    </row>
    <row r="220" ht="12.75">
      <c r="H220" s="68"/>
    </row>
    <row r="221" ht="12.75">
      <c r="H221" s="68"/>
    </row>
    <row r="222" ht="12.75">
      <c r="H222" s="68"/>
    </row>
    <row r="223" ht="12.75">
      <c r="H223" s="68"/>
    </row>
    <row r="224" ht="12.75">
      <c r="H224" s="68"/>
    </row>
    <row r="715" spans="10:17" ht="12.75">
      <c r="J715" s="115"/>
      <c r="Q715" s="115"/>
    </row>
    <row r="716" spans="10:17" ht="12.75">
      <c r="J716" s="115"/>
      <c r="Q716" s="115"/>
    </row>
    <row r="717" spans="10:17" ht="12.75">
      <c r="J717" s="125"/>
      <c r="Q717" s="125"/>
    </row>
    <row r="718" spans="10:17" ht="12.75">
      <c r="J718" s="115"/>
      <c r="Q718" s="115"/>
    </row>
    <row r="719" spans="10:17" ht="12.75">
      <c r="J719" s="115"/>
      <c r="Q719" s="115"/>
    </row>
    <row r="720" spans="10:17" ht="12.75">
      <c r="J720" s="115"/>
      <c r="Q720" s="115"/>
    </row>
    <row r="721" spans="10:17" ht="12.75">
      <c r="J721" s="115"/>
      <c r="Q721" s="115"/>
    </row>
    <row r="722" spans="10:17" ht="12.75">
      <c r="J722" s="115"/>
      <c r="Q722" s="115"/>
    </row>
    <row r="772" spans="11:12" ht="12.75">
      <c r="K772" s="115"/>
      <c r="L772" s="4"/>
    </row>
    <row r="773" spans="11:12" ht="12.75">
      <c r="K773" s="115"/>
      <c r="L773" s="4"/>
    </row>
    <row r="774" spans="11:12" ht="12.75">
      <c r="K774" s="125"/>
      <c r="L774" s="41"/>
    </row>
    <row r="775" spans="11:12" ht="12.75">
      <c r="K775" s="115"/>
      <c r="L775" s="4"/>
    </row>
    <row r="776" spans="11:12" ht="12.75">
      <c r="K776" s="115"/>
      <c r="L776" s="4"/>
    </row>
    <row r="777" spans="11:12" ht="12.75">
      <c r="K777" s="115"/>
      <c r="L777" s="4"/>
    </row>
    <row r="778" spans="11:12" ht="12.75">
      <c r="K778" s="115"/>
      <c r="L778" s="4"/>
    </row>
    <row r="779" spans="11:12" ht="12.75">
      <c r="K779" s="115"/>
      <c r="L779" s="4"/>
    </row>
    <row r="800" ht="12.75">
      <c r="M800" s="4"/>
    </row>
    <row r="801" spans="1:17" s="4" customFormat="1" ht="12.75">
      <c r="A801" s="27"/>
      <c r="B801" s="27"/>
      <c r="C801" s="27"/>
      <c r="D801" s="27"/>
      <c r="E801" s="27"/>
      <c r="F801" s="27"/>
      <c r="G801" s="27"/>
      <c r="H801" s="27"/>
      <c r="I801" s="27"/>
      <c r="J801" s="137"/>
      <c r="K801" s="137"/>
      <c r="L801" s="68"/>
      <c r="Q801" s="144"/>
    </row>
    <row r="802" spans="1:17" s="4" customFormat="1" ht="12.75">
      <c r="A802" s="27"/>
      <c r="B802" s="27"/>
      <c r="C802" s="27"/>
      <c r="D802" s="27"/>
      <c r="E802" s="27"/>
      <c r="F802" s="27"/>
      <c r="G802" s="27"/>
      <c r="H802" s="27"/>
      <c r="I802" s="27"/>
      <c r="J802" s="137"/>
      <c r="K802" s="137"/>
      <c r="L802" s="68"/>
      <c r="Q802" s="144"/>
    </row>
    <row r="803" spans="1:17" s="4" customFormat="1" ht="12.75">
      <c r="A803" s="27"/>
      <c r="B803" s="27"/>
      <c r="C803" s="27"/>
      <c r="D803" s="27"/>
      <c r="E803" s="27"/>
      <c r="F803" s="27"/>
      <c r="G803" s="27"/>
      <c r="H803" s="27"/>
      <c r="I803" s="27"/>
      <c r="J803" s="137"/>
      <c r="K803" s="137"/>
      <c r="L803" s="68"/>
      <c r="Q803" s="144"/>
    </row>
    <row r="804" spans="1:17" s="4" customFormat="1" ht="12.75">
      <c r="A804" s="27"/>
      <c r="B804" s="27"/>
      <c r="C804" s="27"/>
      <c r="D804" s="27"/>
      <c r="E804" s="27"/>
      <c r="F804" s="27"/>
      <c r="G804" s="27"/>
      <c r="H804" s="27"/>
      <c r="I804" s="27"/>
      <c r="J804" s="137"/>
      <c r="K804" s="137"/>
      <c r="L804" s="68"/>
      <c r="Q804" s="144"/>
    </row>
    <row r="805" spans="1:17" s="4" customFormat="1" ht="12.75">
      <c r="A805" s="27"/>
      <c r="B805" s="27"/>
      <c r="C805" s="27"/>
      <c r="D805" s="27"/>
      <c r="E805" s="27"/>
      <c r="F805" s="27"/>
      <c r="G805" s="27"/>
      <c r="H805" s="27"/>
      <c r="I805" s="27"/>
      <c r="J805" s="137"/>
      <c r="K805" s="137"/>
      <c r="L805" s="68"/>
      <c r="M805" s="68"/>
      <c r="Q805" s="144"/>
    </row>
    <row r="908" spans="15:16" ht="12.75">
      <c r="O908" s="102"/>
      <c r="P908" s="102"/>
    </row>
    <row r="909" spans="15:16" ht="12.75">
      <c r="O909" s="102"/>
      <c r="P909" s="102"/>
    </row>
    <row r="910" spans="15:16" ht="12.75">
      <c r="O910" s="102"/>
      <c r="P910" s="102"/>
    </row>
    <row r="911" spans="15:16" ht="12.75">
      <c r="O911" s="102"/>
      <c r="P911" s="102"/>
    </row>
    <row r="912" spans="15:16" ht="12.75">
      <c r="O912" s="102"/>
      <c r="P912" s="102"/>
    </row>
    <row r="913" spans="15:16" ht="12.75">
      <c r="O913" s="102"/>
      <c r="P913" s="102"/>
    </row>
    <row r="914" spans="15:16" ht="12.75">
      <c r="O914" s="102"/>
      <c r="P914" s="102"/>
    </row>
    <row r="915" spans="15:16" ht="12.75">
      <c r="O915" s="102"/>
      <c r="P915" s="102"/>
    </row>
    <row r="916" spans="15:16" ht="12.75">
      <c r="O916" s="102"/>
      <c r="P916" s="102"/>
    </row>
    <row r="917" spans="15:16" ht="12.75">
      <c r="O917" s="102"/>
      <c r="P917" s="102"/>
    </row>
    <row r="918" spans="15:16" ht="12.75">
      <c r="O918" s="102"/>
      <c r="P918" s="102"/>
    </row>
    <row r="919" spans="15:16" ht="12.75">
      <c r="O919" s="102"/>
      <c r="P919" s="102"/>
    </row>
    <row r="920" spans="15:16" ht="12.75">
      <c r="O920" s="102"/>
      <c r="P920" s="102"/>
    </row>
    <row r="921" spans="15:16" ht="12.75">
      <c r="O921" s="102"/>
      <c r="P921" s="102"/>
    </row>
    <row r="922" spans="15:16" ht="12.75">
      <c r="O922" s="102"/>
      <c r="P922" s="102"/>
    </row>
    <row r="923" spans="15:16" ht="12.75">
      <c r="O923" s="102"/>
      <c r="P923" s="102"/>
    </row>
    <row r="924" spans="15:16" ht="12.75">
      <c r="O924" s="102"/>
      <c r="P924" s="102"/>
    </row>
    <row r="925" spans="15:16" ht="12.75">
      <c r="O925" s="102"/>
      <c r="P925" s="102"/>
    </row>
    <row r="926" spans="15:16" ht="12.75">
      <c r="O926" s="102"/>
      <c r="P926" s="102"/>
    </row>
    <row r="927" spans="15:16" ht="12.75">
      <c r="O927" s="102"/>
      <c r="P927" s="102"/>
    </row>
    <row r="928" spans="15:16" ht="12.75">
      <c r="O928" s="102"/>
      <c r="P928" s="102"/>
    </row>
    <row r="929" spans="15:16" ht="12.75">
      <c r="O929" s="102"/>
      <c r="P929" s="102"/>
    </row>
    <row r="930" spans="15:16" ht="12.75">
      <c r="O930" s="102"/>
      <c r="P930" s="102"/>
    </row>
    <row r="931" spans="15:16" ht="12.75">
      <c r="O931" s="102"/>
      <c r="P931" s="102"/>
    </row>
    <row r="932" spans="15:16" ht="12.75">
      <c r="O932" s="102"/>
      <c r="P932" s="102"/>
    </row>
    <row r="933" spans="15:16" ht="12.75">
      <c r="O933" s="102"/>
      <c r="P933" s="102"/>
    </row>
    <row r="934" spans="15:16" ht="12.75">
      <c r="O934" s="102"/>
      <c r="P934" s="102"/>
    </row>
    <row r="935" spans="15:16" ht="12.75">
      <c r="O935" s="102"/>
      <c r="P935" s="102"/>
    </row>
    <row r="936" ht="12.75">
      <c r="R936" s="102"/>
    </row>
    <row r="937" ht="12.75">
      <c r="R937" s="102"/>
    </row>
    <row r="938" ht="12.75">
      <c r="R938" s="102"/>
    </row>
    <row r="939" ht="12.75">
      <c r="R939" s="102"/>
    </row>
    <row r="940" ht="12.75">
      <c r="R940" s="102"/>
    </row>
    <row r="941" ht="12.75">
      <c r="R941" s="102"/>
    </row>
    <row r="942" ht="12.75">
      <c r="R942" s="102"/>
    </row>
    <row r="943" ht="12.75">
      <c r="R943" s="102"/>
    </row>
    <row r="944" ht="12.75">
      <c r="R944" s="102"/>
    </row>
    <row r="945" ht="12.75">
      <c r="R945" s="102"/>
    </row>
    <row r="946" ht="12.75">
      <c r="R946" s="102"/>
    </row>
    <row r="947" ht="12.75">
      <c r="R947" s="102"/>
    </row>
    <row r="948" ht="12.75">
      <c r="R948" s="102"/>
    </row>
    <row r="949" ht="12.75">
      <c r="R949" s="102"/>
    </row>
    <row r="950" ht="12.75">
      <c r="R950" s="102"/>
    </row>
    <row r="951" ht="12.75">
      <c r="R951" s="102"/>
    </row>
    <row r="952" ht="12.75">
      <c r="R952" s="102"/>
    </row>
    <row r="953" ht="12.75">
      <c r="R953" s="102"/>
    </row>
    <row r="954" ht="12.75">
      <c r="R954" s="102"/>
    </row>
  </sheetData>
  <sheetProtection/>
  <mergeCells count="18">
    <mergeCell ref="A142:E142"/>
    <mergeCell ref="A148:F148"/>
    <mergeCell ref="A162:K162"/>
    <mergeCell ref="H156:I156"/>
    <mergeCell ref="A158:K158"/>
    <mergeCell ref="A159:K159"/>
    <mergeCell ref="A160:K160"/>
    <mergeCell ref="A161:K161"/>
    <mergeCell ref="A1:I1"/>
    <mergeCell ref="A3:E3"/>
    <mergeCell ref="A89:D89"/>
    <mergeCell ref="A96:F96"/>
    <mergeCell ref="A99:G99"/>
    <mergeCell ref="A154:B154"/>
    <mergeCell ref="A111:B111"/>
    <mergeCell ref="A115:B115"/>
    <mergeCell ref="A127:G127"/>
    <mergeCell ref="A133:D133"/>
  </mergeCells>
  <dataValidations count="4">
    <dataValidation allowBlank="1" showInputMessage="1" showErrorMessage="1" sqref="F132:F147 A116:A130 C157:D157 M123:M124 D110 H104:I110 F100:F110 F97:F98 A105:C110 B100:D104 H96:H103 A96:A104 B97:D98 J105:K109 D113:D114 B116:B122 B125:B126 E116:E121 C115:D126 G121:G125 J117:K125 F112:F126 A112:C114 A132:A155 N122:N124 O127:O130 O132 H112:I130 B132:D132 A157:A162 O908:P935 Q105:Q109 Q117:Q125 H132:I153 Q73 F77:F84 O81:P83 H3:I67 F3:F67 B4:D16 A3:A64 D17:D67 B17:C66 B90:D92 F88:F94 H88:I94 A89:A92 H74:H75 H69:H72 A69:A76 F70:F73 B88:D88 B69:C70 I95:I103 I76 R47:S48 A93:D94 J73 A77:C86 H77:H86 B134:D136 B155:D155 H155:I155 D154 F155 G146 B141:D141 B149:D153 F149:F153 B143:D147 G137:G140 B137:E140 S134:S137 O136:P139 J135:J136 Q135:Q136 Q157 R936:R954 F157 H157:J157 E128:F130 B128:C130"/>
    <dataValidation type="list" allowBlank="1" showInputMessage="1" sqref="E157 D128:D130 C154 E100:E110 E126 D112 E112:E115 E97:E98 E132:E136 E88:E94 E72:E73 E4:E67 E155 E141 E149:E153 E143:E147">
      <formula1>#REF!</formula1>
    </dataValidation>
    <dataValidation type="list" allowBlank="1" showInputMessage="1" showErrorMessage="1" sqref="G157 G128:G130 G132:G136 G147:G153 G100:G110 G126 G114:G120 G112 G96:G98 G88:G94 G3:G67 G141:G145">
      <formula1>#REF!</formula1>
    </dataValidation>
    <dataValidation allowBlank="1" showInputMessage="1" sqref="J137:K140 Q137:Q140"/>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apollakova</dc:creator>
  <cp:keywords/>
  <dc:description/>
  <cp:lastModifiedBy>apollakova</cp:lastModifiedBy>
  <cp:lastPrinted>2010-05-20T07:51:03Z</cp:lastPrinted>
  <dcterms:created xsi:type="dcterms:W3CDTF">2010-04-09T09:08:56Z</dcterms:created>
  <dcterms:modified xsi:type="dcterms:W3CDTF">2010-05-20T08:29:27Z</dcterms:modified>
  <cp:category/>
  <cp:version/>
  <cp:contentType/>
  <cp:contentStatus/>
</cp:coreProperties>
</file>