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0"/>
  </bookViews>
  <sheets>
    <sheet name="Vysokoškolská 2015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<sst xmlns="http://schemas.openxmlformats.org/spreadsheetml/2006/main" count="16" uniqueCount="15">
  <si>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</si>
  <si>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</si>
  <si>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</si>
  <si>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</si>
  <si>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</si>
  <si>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</si>
  <si>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</si>
  <si>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</si>
  <si>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</si>
  <si>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</si>
  <si>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</si>
  <si>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</si>
  <si>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</si>
  <si>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r>
      <t xml:space="preserve">            </t>
    </r>
    <r>
      <rPr>
        <b/>
        <sz val="14"/>
        <color indexed="8"/>
        <rFont val="Times New Roman"/>
        <family val="1"/>
      </rPr>
      <t>P   l   a   t   o   v   á          t   r   i   e   d   a</t>
    </r>
  </si>
  <si>
    <r>
      <t xml:space="preserve">    </t>
    </r>
    <r>
      <rPr>
        <b/>
        <sz val="14"/>
        <color indexed="8"/>
        <rFont val="Times New Roman"/>
        <family val="1"/>
      </rPr>
      <t>P   l   a   t   o   v   á          t   r   i   e   d   a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</si>
</sst>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16"/>
      <name val="Courier"/>
      <family val="3"/>
    </font>
    <font>
      <sz val="20"/>
      <name val="Arial CE"/>
      <family val="2"/>
    </font>
    <font>
      <sz val="11"/>
      <name val="Courier"/>
      <family val="1"/>
    </font>
    <font>
      <sz val="11"/>
      <color indexed="8"/>
      <name val="Courier"/>
      <family val="1"/>
    </font>
    <font>
      <b/>
      <sz val="11"/>
      <color indexed="8"/>
      <name val="Courier New CE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AT*Zurich Calligraphic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b/>
      <sz val="13"/>
      <color indexed="8"/>
      <name val="Arial CE"/>
      <family val="0"/>
    </font>
    <font>
      <sz val="12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>
      <alignment/>
      <protection/>
    </xf>
    <xf numFmtId="172" fontId="5" fillId="0" borderId="0" xfId="45" applyFont="1" applyAlignment="1">
      <alignment vertical="center"/>
      <protection/>
    </xf>
    <xf numFmtId="172" fontId="6" fillId="0" borderId="0" xfId="45" applyFont="1">
      <alignment/>
      <protection/>
    </xf>
    <xf numFmtId="172" fontId="7" fillId="0" borderId="0" xfId="45" applyFont="1" applyFill="1" applyAlignment="1">
      <alignment horizontal="left"/>
      <protection/>
    </xf>
    <xf numFmtId="172" fontId="6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6" fillId="0" borderId="11" xfId="45" applyFont="1" applyBorder="1">
      <alignment/>
      <protection/>
    </xf>
    <xf numFmtId="172" fontId="6" fillId="0" borderId="12" xfId="45" applyFont="1" applyBorder="1">
      <alignment/>
      <protection/>
    </xf>
    <xf numFmtId="172" fontId="7" fillId="0" borderId="13" xfId="45" applyFont="1" applyFill="1" applyBorder="1" applyAlignment="1">
      <alignment horizontal="left"/>
      <protection/>
    </xf>
    <xf numFmtId="172" fontId="7" fillId="0" borderId="14" xfId="45" applyFont="1" applyFill="1" applyBorder="1" applyAlignment="1">
      <alignment horizontal="left"/>
      <protection/>
    </xf>
    <xf numFmtId="172" fontId="8" fillId="0" borderId="14" xfId="45" applyNumberFormat="1" applyFont="1" applyFill="1" applyBorder="1" applyAlignment="1" applyProtection="1">
      <alignment horizontal="left" vertical="center"/>
      <protection/>
    </xf>
    <xf numFmtId="172" fontId="7" fillId="0" borderId="14" xfId="45" applyFont="1" applyFill="1" applyBorder="1" applyAlignment="1">
      <alignment horizontal="center"/>
      <protection/>
    </xf>
    <xf numFmtId="172" fontId="6" fillId="0" borderId="14" xfId="45" applyFont="1" applyBorder="1">
      <alignment/>
      <protection/>
    </xf>
    <xf numFmtId="172" fontId="7" fillId="0" borderId="15" xfId="45" applyFont="1" applyFill="1" applyBorder="1" applyAlignment="1">
      <alignment horizontal="left"/>
      <protection/>
    </xf>
    <xf numFmtId="3" fontId="9" fillId="33" borderId="16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8" xfId="0" applyNumberFormat="1" applyFont="1" applyFill="1" applyBorder="1" applyAlignment="1">
      <alignment horizontal="center" wrapText="1"/>
    </xf>
    <xf numFmtId="3" fontId="9" fillId="33" borderId="19" xfId="0" applyNumberFormat="1" applyFont="1" applyFill="1" applyBorder="1" applyAlignment="1">
      <alignment horizontal="center" wrapText="1"/>
    </xf>
    <xf numFmtId="3" fontId="9" fillId="33" borderId="20" xfId="0" applyNumberFormat="1" applyFont="1" applyFill="1" applyBorder="1" applyAlignment="1">
      <alignment horizontal="center" wrapText="1"/>
    </xf>
    <xf numFmtId="3" fontId="9" fillId="33" borderId="21" xfId="0" applyNumberFormat="1" applyFont="1" applyFill="1" applyBorder="1" applyAlignment="1">
      <alignment horizontal="center" wrapText="1"/>
    </xf>
    <xf numFmtId="172" fontId="10" fillId="0" borderId="11" xfId="45" applyNumberFormat="1" applyFont="1" applyFill="1" applyBorder="1" applyAlignment="1" applyProtection="1">
      <alignment horizontal="left"/>
      <protection/>
    </xf>
    <xf numFmtId="172" fontId="11" fillId="0" borderId="11" xfId="45" applyFont="1" applyBorder="1">
      <alignment/>
      <protection/>
    </xf>
    <xf numFmtId="172" fontId="10" fillId="0" borderId="11" xfId="45" applyFont="1" applyFill="1" applyBorder="1">
      <alignment/>
      <protection/>
    </xf>
    <xf numFmtId="172" fontId="9" fillId="0" borderId="22" xfId="45" applyNumberFormat="1" applyFont="1" applyFill="1" applyBorder="1" applyAlignment="1" applyProtection="1">
      <alignment horizontal="center"/>
      <protection/>
    </xf>
    <xf numFmtId="172" fontId="12" fillId="0" borderId="14" xfId="45" applyNumberFormat="1" applyFont="1" applyFill="1" applyBorder="1" applyAlignment="1" applyProtection="1">
      <alignment horizontal="center"/>
      <protection/>
    </xf>
    <xf numFmtId="172" fontId="7" fillId="0" borderId="14" xfId="45" applyFont="1" applyFill="1" applyBorder="1">
      <alignment/>
      <protection/>
    </xf>
    <xf numFmtId="4" fontId="9" fillId="33" borderId="23" xfId="0" applyNumberFormat="1" applyFont="1" applyFill="1" applyBorder="1" applyAlignment="1">
      <alignment horizontal="center" wrapText="1"/>
    </xf>
    <xf numFmtId="4" fontId="9" fillId="33" borderId="24" xfId="0" applyNumberFormat="1" applyFont="1" applyFill="1" applyBorder="1" applyAlignment="1">
      <alignment horizontal="center" wrapText="1"/>
    </xf>
    <xf numFmtId="4" fontId="9" fillId="33" borderId="25" xfId="0" applyNumberFormat="1" applyFont="1" applyFill="1" applyBorder="1" applyAlignment="1">
      <alignment horizontal="center" wrapText="1"/>
    </xf>
    <xf numFmtId="4" fontId="9" fillId="33" borderId="15" xfId="0" applyNumberFormat="1" applyFont="1" applyFill="1" applyBorder="1" applyAlignment="1">
      <alignment horizontal="center" wrapText="1"/>
    </xf>
    <xf numFmtId="4" fontId="9" fillId="33" borderId="26" xfId="0" applyNumberFormat="1" applyFont="1" applyFill="1" applyBorder="1" applyAlignment="1">
      <alignment horizontal="center" wrapText="1"/>
    </xf>
    <xf numFmtId="4" fontId="9" fillId="33" borderId="27" xfId="0" applyNumberFormat="1" applyFont="1" applyFill="1" applyBorder="1" applyAlignment="1">
      <alignment horizontal="center" wrapText="1"/>
    </xf>
    <xf numFmtId="4" fontId="9" fillId="33" borderId="28" xfId="0" applyNumberFormat="1" applyFont="1" applyFill="1" applyBorder="1" applyAlignment="1">
      <alignment horizontal="center" wrapText="1"/>
    </xf>
    <xf numFmtId="4" fontId="9" fillId="33" borderId="29" xfId="0" applyNumberFormat="1" applyFont="1" applyFill="1" applyBorder="1" applyAlignment="1">
      <alignment horizontal="center" wrapText="1"/>
    </xf>
    <xf numFmtId="4" fontId="9" fillId="33" borderId="30" xfId="0" applyNumberFormat="1" applyFont="1" applyFill="1" applyBorder="1" applyAlignment="1">
      <alignment horizontal="center" wrapText="1"/>
    </xf>
    <xf numFmtId="172" fontId="7" fillId="0" borderId="31" xfId="45" applyFont="1" applyFill="1" applyBorder="1">
      <alignment/>
      <protection/>
    </xf>
    <xf numFmtId="172" fontId="7" fillId="0" borderId="32" xfId="45" applyFont="1" applyFill="1" applyBorder="1">
      <alignment/>
      <protection/>
    </xf>
    <xf numFmtId="172" fontId="7" fillId="0" borderId="27" xfId="45" applyFont="1" applyFill="1" applyBorder="1">
      <alignment/>
      <protection/>
    </xf>
    <xf numFmtId="172" fontId="7" fillId="0" borderId="29" xfId="45" applyFont="1" applyFill="1" applyBorder="1">
      <alignment/>
      <protection/>
    </xf>
    <xf numFmtId="172" fontId="9" fillId="0" borderId="14" xfId="45" applyNumberFormat="1" applyFont="1" applyFill="1" applyBorder="1" applyAlignment="1" applyProtection="1">
      <alignment horizontal="center"/>
      <protection/>
    </xf>
    <xf numFmtId="4" fontId="9" fillId="33" borderId="33" xfId="0" applyNumberFormat="1" applyFont="1" applyFill="1" applyBorder="1" applyAlignment="1">
      <alignment horizontal="center" wrapText="1"/>
    </xf>
    <xf numFmtId="172" fontId="2" fillId="0" borderId="34" xfId="45" applyBorder="1">
      <alignment/>
      <protection/>
    </xf>
    <xf numFmtId="172" fontId="6" fillId="0" borderId="35" xfId="45" applyFont="1" applyBorder="1">
      <alignment/>
      <protection/>
    </xf>
    <xf numFmtId="172" fontId="6" fillId="0" borderId="36" xfId="45" applyFont="1" applyBorder="1">
      <alignment/>
      <protection/>
    </xf>
    <xf numFmtId="172" fontId="2" fillId="0" borderId="37" xfId="45" applyBorder="1">
      <alignment/>
      <protection/>
    </xf>
    <xf numFmtId="172" fontId="2" fillId="0" borderId="38" xfId="45" applyBorder="1">
      <alignment/>
      <protection/>
    </xf>
    <xf numFmtId="172" fontId="9" fillId="0" borderId="39" xfId="45" applyNumberFormat="1" applyFont="1" applyFill="1" applyBorder="1" applyAlignment="1" applyProtection="1">
      <alignment horizontal="center"/>
      <protection/>
    </xf>
    <xf numFmtId="172" fontId="9" fillId="0" borderId="27" xfId="45" applyNumberFormat="1" applyFont="1" applyFill="1" applyBorder="1" applyAlignment="1" applyProtection="1">
      <alignment/>
      <protection/>
    </xf>
    <xf numFmtId="172" fontId="13" fillId="0" borderId="0" xfId="45" applyFont="1" applyAlignment="1">
      <alignment/>
      <protection/>
    </xf>
    <xf numFmtId="172" fontId="14" fillId="0" borderId="40" xfId="45" applyFont="1" applyBorder="1" applyAlignment="1">
      <alignment horizontal="center"/>
      <protection/>
    </xf>
    <xf numFmtId="2" fontId="14" fillId="0" borderId="25" xfId="45" applyNumberFormat="1" applyFont="1" applyBorder="1" applyAlignment="1">
      <alignment horizontal="center"/>
      <protection/>
    </xf>
    <xf numFmtId="2" fontId="14" fillId="0" borderId="29" xfId="45" applyNumberFormat="1" applyFont="1" applyBorder="1" applyAlignment="1">
      <alignment horizontal="center"/>
      <protection/>
    </xf>
    <xf numFmtId="172" fontId="2" fillId="0" borderId="0" xfId="45" applyAlignment="1">
      <alignment horizontal="center"/>
      <protection/>
    </xf>
    <xf numFmtId="4" fontId="14" fillId="33" borderId="30" xfId="0" applyNumberFormat="1" applyFont="1" applyFill="1" applyBorder="1" applyAlignment="1">
      <alignment horizontal="center" wrapText="1"/>
    </xf>
    <xf numFmtId="4" fontId="14" fillId="33" borderId="24" xfId="0" applyNumberFormat="1" applyFont="1" applyFill="1" applyBorder="1" applyAlignment="1">
      <alignment horizontal="center" wrapText="1"/>
    </xf>
    <xf numFmtId="4" fontId="14" fillId="33" borderId="33" xfId="0" applyNumberFormat="1" applyFont="1" applyFill="1" applyBorder="1" applyAlignment="1">
      <alignment horizontal="center" wrapText="1"/>
    </xf>
    <xf numFmtId="4" fontId="14" fillId="33" borderId="25" xfId="0" applyNumberFormat="1" applyFont="1" applyFill="1" applyBorder="1" applyAlignment="1">
      <alignment horizontal="center" wrapText="1"/>
    </xf>
    <xf numFmtId="172" fontId="2" fillId="0" borderId="0" xfId="45" applyFont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00275"/>
          <a:ext cx="7048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790575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981075" y="22002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838200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00275"/>
          <a:ext cx="7810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4" name="Text 1"/>
        <xdr:cNvSpPr txBox="1">
          <a:spLocks noChangeArrowheads="1"/>
        </xdr:cNvSpPr>
      </xdr:nvSpPr>
      <xdr:spPr>
        <a:xfrm>
          <a:off x="57150" y="2200275"/>
          <a:ext cx="7048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790575</xdr:colOff>
      <xdr:row>6</xdr:row>
      <xdr:rowOff>180975</xdr:rowOff>
    </xdr:to>
    <xdr:sp>
      <xdr:nvSpPr>
        <xdr:cNvPr id="5" name="Text 2"/>
        <xdr:cNvSpPr txBox="1">
          <a:spLocks noChangeArrowheads="1"/>
        </xdr:cNvSpPr>
      </xdr:nvSpPr>
      <xdr:spPr>
        <a:xfrm>
          <a:off x="981075" y="22002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838200</xdr:colOff>
      <xdr:row>6</xdr:row>
      <xdr:rowOff>180975</xdr:rowOff>
    </xdr:to>
    <xdr:sp>
      <xdr:nvSpPr>
        <xdr:cNvPr id="6" name="Text 8"/>
        <xdr:cNvSpPr txBox="1">
          <a:spLocks noChangeArrowheads="1"/>
        </xdr:cNvSpPr>
      </xdr:nvSpPr>
      <xdr:spPr>
        <a:xfrm>
          <a:off x="57150" y="2200275"/>
          <a:ext cx="7810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76200</xdr:colOff>
      <xdr:row>1</xdr:row>
      <xdr:rowOff>561975</xdr:rowOff>
    </xdr:from>
    <xdr:to>
      <xdr:col>42</xdr:col>
      <xdr:colOff>0</xdr:colOff>
      <xdr:row>3</xdr:row>
      <xdr:rowOff>104775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76200" y="952500"/>
          <a:ext cx="1186815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Osobitná stupnica platových taríf učiteľov vysokých škôl, výskumných a vývojových zamestnancov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zdravotníckych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981075" y="743902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47625" y="7439025"/>
          <a:ext cx="11896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29</xdr:col>
      <xdr:colOff>638175</xdr:colOff>
      <xdr:row>20</xdr:row>
      <xdr:rowOff>0</xdr:rowOff>
    </xdr:from>
    <xdr:to>
      <xdr:col>41</xdr:col>
      <xdr:colOff>657225</xdr:colOff>
      <xdr:row>20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8782050" y="7439025"/>
          <a:ext cx="3162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42</xdr:col>
      <xdr:colOff>0</xdr:colOff>
      <xdr:row>4</xdr:row>
      <xdr:rowOff>66675</xdr:rowOff>
    </xdr:from>
    <xdr:to>
      <xdr:col>42</xdr:col>
      <xdr:colOff>0</xdr:colOff>
      <xdr:row>6</xdr:row>
      <xdr:rowOff>180975</xdr:rowOff>
    </xdr:to>
    <xdr:sp>
      <xdr:nvSpPr>
        <xdr:cNvPr id="13" name="Text 17"/>
        <xdr:cNvSpPr txBox="1">
          <a:spLocks noChangeArrowheads="1"/>
        </xdr:cNvSpPr>
      </xdr:nvSpPr>
      <xdr:spPr>
        <a:xfrm>
          <a:off x="119443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4</xdr:row>
      <xdr:rowOff>66675</xdr:rowOff>
    </xdr:from>
    <xdr:to>
      <xdr:col>42</xdr:col>
      <xdr:colOff>0</xdr:colOff>
      <xdr:row>6</xdr:row>
      <xdr:rowOff>180975</xdr:rowOff>
    </xdr:to>
    <xdr:sp>
      <xdr:nvSpPr>
        <xdr:cNvPr id="14" name="Text 18"/>
        <xdr:cNvSpPr txBox="1">
          <a:spLocks noChangeArrowheads="1"/>
        </xdr:cNvSpPr>
      </xdr:nvSpPr>
      <xdr:spPr>
        <a:xfrm>
          <a:off x="119443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42</xdr:col>
      <xdr:colOff>0</xdr:colOff>
      <xdr:row>4</xdr:row>
      <xdr:rowOff>66675</xdr:rowOff>
    </xdr:from>
    <xdr:to>
      <xdr:col>42</xdr:col>
      <xdr:colOff>0</xdr:colOff>
      <xdr:row>6</xdr:row>
      <xdr:rowOff>180975</xdr:rowOff>
    </xdr:to>
    <xdr:sp>
      <xdr:nvSpPr>
        <xdr:cNvPr id="15" name="Text 19"/>
        <xdr:cNvSpPr txBox="1">
          <a:spLocks noChangeArrowheads="1"/>
        </xdr:cNvSpPr>
      </xdr:nvSpPr>
      <xdr:spPr>
        <a:xfrm>
          <a:off x="119443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1</xdr:row>
      <xdr:rowOff>542925</xdr:rowOff>
    </xdr:from>
    <xdr:to>
      <xdr:col>42</xdr:col>
      <xdr:colOff>0</xdr:colOff>
      <xdr:row>3</xdr:row>
      <xdr:rowOff>0</xdr:rowOff>
    </xdr:to>
    <xdr:sp>
      <xdr:nvSpPr>
        <xdr:cNvPr id="16" name="Text 20"/>
        <xdr:cNvSpPr txBox="1">
          <a:spLocks noChangeArrowheads="1"/>
        </xdr:cNvSpPr>
      </xdr:nvSpPr>
      <xdr:spPr>
        <a:xfrm>
          <a:off x="11944350" y="933450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42</xdr:col>
      <xdr:colOff>0</xdr:colOff>
      <xdr:row>1</xdr:row>
      <xdr:rowOff>66675</xdr:rowOff>
    </xdr:from>
    <xdr:to>
      <xdr:col>42</xdr:col>
      <xdr:colOff>0</xdr:colOff>
      <xdr:row>1</xdr:row>
      <xdr:rowOff>542925</xdr:rowOff>
    </xdr:to>
    <xdr:sp>
      <xdr:nvSpPr>
        <xdr:cNvPr id="17" name="Text 21"/>
        <xdr:cNvSpPr txBox="1">
          <a:spLocks noChangeArrowheads="1"/>
        </xdr:cNvSpPr>
      </xdr:nvSpPr>
      <xdr:spPr>
        <a:xfrm>
          <a:off x="11944350" y="4572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18" name="Text 22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19" name="Text 23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20" name="Text 24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21" name="Text 25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981075" y="7439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4" name="Text 8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981075" y="7439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7" name="Text 8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9" name="Text 2"/>
        <xdr:cNvSpPr txBox="1">
          <a:spLocks noChangeArrowheads="1"/>
        </xdr:cNvSpPr>
      </xdr:nvSpPr>
      <xdr:spPr>
        <a:xfrm>
          <a:off x="981075" y="7439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0" name="Text 8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981075" y="7439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3" name="Text 8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981075" y="7439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6" name="Text 8"/>
        <xdr:cNvSpPr txBox="1">
          <a:spLocks noChangeArrowheads="1"/>
        </xdr:cNvSpPr>
      </xdr:nvSpPr>
      <xdr:spPr>
        <a:xfrm>
          <a:off x="57150" y="743902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4</xdr:row>
      <xdr:rowOff>66675</xdr:rowOff>
    </xdr:from>
    <xdr:to>
      <xdr:col>42</xdr:col>
      <xdr:colOff>0</xdr:colOff>
      <xdr:row>6</xdr:row>
      <xdr:rowOff>180975</xdr:rowOff>
    </xdr:to>
    <xdr:sp>
      <xdr:nvSpPr>
        <xdr:cNvPr id="37" name="Text 1"/>
        <xdr:cNvSpPr txBox="1">
          <a:spLocks noChangeArrowheads="1"/>
        </xdr:cNvSpPr>
      </xdr:nvSpPr>
      <xdr:spPr>
        <a:xfrm>
          <a:off x="119443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4</xdr:row>
      <xdr:rowOff>66675</xdr:rowOff>
    </xdr:from>
    <xdr:to>
      <xdr:col>42</xdr:col>
      <xdr:colOff>0</xdr:colOff>
      <xdr:row>6</xdr:row>
      <xdr:rowOff>180975</xdr:rowOff>
    </xdr:to>
    <xdr:sp>
      <xdr:nvSpPr>
        <xdr:cNvPr id="38" name="Text 2"/>
        <xdr:cNvSpPr txBox="1">
          <a:spLocks noChangeArrowheads="1"/>
        </xdr:cNvSpPr>
      </xdr:nvSpPr>
      <xdr:spPr>
        <a:xfrm>
          <a:off x="119443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42</xdr:col>
      <xdr:colOff>0</xdr:colOff>
      <xdr:row>4</xdr:row>
      <xdr:rowOff>66675</xdr:rowOff>
    </xdr:from>
    <xdr:to>
      <xdr:col>42</xdr:col>
      <xdr:colOff>0</xdr:colOff>
      <xdr:row>6</xdr:row>
      <xdr:rowOff>180975</xdr:rowOff>
    </xdr:to>
    <xdr:sp>
      <xdr:nvSpPr>
        <xdr:cNvPr id="39" name="Text 8"/>
        <xdr:cNvSpPr txBox="1">
          <a:spLocks noChangeArrowheads="1"/>
        </xdr:cNvSpPr>
      </xdr:nvSpPr>
      <xdr:spPr>
        <a:xfrm>
          <a:off x="119443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1</xdr:row>
      <xdr:rowOff>123825</xdr:rowOff>
    </xdr:from>
    <xdr:to>
      <xdr:col>42</xdr:col>
      <xdr:colOff>0</xdr:colOff>
      <xdr:row>1</xdr:row>
      <xdr:rowOff>533400</xdr:rowOff>
    </xdr:to>
    <xdr:sp>
      <xdr:nvSpPr>
        <xdr:cNvPr id="40" name="Text 9"/>
        <xdr:cNvSpPr txBox="1">
          <a:spLocks noChangeArrowheads="1"/>
        </xdr:cNvSpPr>
      </xdr:nvSpPr>
      <xdr:spPr>
        <a:xfrm>
          <a:off x="1194435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42</xdr:col>
      <xdr:colOff>0</xdr:colOff>
      <xdr:row>4</xdr:row>
      <xdr:rowOff>66675</xdr:rowOff>
    </xdr:from>
    <xdr:to>
      <xdr:col>42</xdr:col>
      <xdr:colOff>0</xdr:colOff>
      <xdr:row>6</xdr:row>
      <xdr:rowOff>180975</xdr:rowOff>
    </xdr:to>
    <xdr:sp>
      <xdr:nvSpPr>
        <xdr:cNvPr id="41" name="Text 1"/>
        <xdr:cNvSpPr txBox="1">
          <a:spLocks noChangeArrowheads="1"/>
        </xdr:cNvSpPr>
      </xdr:nvSpPr>
      <xdr:spPr>
        <a:xfrm>
          <a:off x="119443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4</xdr:row>
      <xdr:rowOff>66675</xdr:rowOff>
    </xdr:from>
    <xdr:to>
      <xdr:col>42</xdr:col>
      <xdr:colOff>0</xdr:colOff>
      <xdr:row>6</xdr:row>
      <xdr:rowOff>180975</xdr:rowOff>
    </xdr:to>
    <xdr:sp>
      <xdr:nvSpPr>
        <xdr:cNvPr id="42" name="Text 2"/>
        <xdr:cNvSpPr txBox="1">
          <a:spLocks noChangeArrowheads="1"/>
        </xdr:cNvSpPr>
      </xdr:nvSpPr>
      <xdr:spPr>
        <a:xfrm>
          <a:off x="119443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42</xdr:col>
      <xdr:colOff>0</xdr:colOff>
      <xdr:row>4</xdr:row>
      <xdr:rowOff>66675</xdr:rowOff>
    </xdr:from>
    <xdr:to>
      <xdr:col>42</xdr:col>
      <xdr:colOff>0</xdr:colOff>
      <xdr:row>6</xdr:row>
      <xdr:rowOff>180975</xdr:rowOff>
    </xdr:to>
    <xdr:sp>
      <xdr:nvSpPr>
        <xdr:cNvPr id="43" name="Text 8"/>
        <xdr:cNvSpPr txBox="1">
          <a:spLocks noChangeArrowheads="1"/>
        </xdr:cNvSpPr>
      </xdr:nvSpPr>
      <xdr:spPr>
        <a:xfrm>
          <a:off x="119443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1</xdr:row>
      <xdr:rowOff>123825</xdr:rowOff>
    </xdr:from>
    <xdr:to>
      <xdr:col>42</xdr:col>
      <xdr:colOff>0</xdr:colOff>
      <xdr:row>1</xdr:row>
      <xdr:rowOff>533400</xdr:rowOff>
    </xdr:to>
    <xdr:sp>
      <xdr:nvSpPr>
        <xdr:cNvPr id="44" name="Text 9"/>
        <xdr:cNvSpPr txBox="1">
          <a:spLocks noChangeArrowheads="1"/>
        </xdr:cNvSpPr>
      </xdr:nvSpPr>
      <xdr:spPr>
        <a:xfrm>
          <a:off x="1194435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42</xdr:col>
      <xdr:colOff>0</xdr:colOff>
      <xdr:row>1</xdr:row>
      <xdr:rowOff>723900</xdr:rowOff>
    </xdr:from>
    <xdr:to>
      <xdr:col>42</xdr:col>
      <xdr:colOff>0</xdr:colOff>
      <xdr:row>2</xdr:row>
      <xdr:rowOff>504825</xdr:rowOff>
    </xdr:to>
    <xdr:sp>
      <xdr:nvSpPr>
        <xdr:cNvPr id="45" name="Text 10"/>
        <xdr:cNvSpPr txBox="1">
          <a:spLocks noChangeArrowheads="1"/>
        </xdr:cNvSpPr>
      </xdr:nvSpPr>
      <xdr:spPr>
        <a:xfrm>
          <a:off x="11944350" y="1114425"/>
          <a:ext cx="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17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46" name="Text 11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47" name="Text 12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48" name="Text 13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49" name="Text 15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50" name="Text 16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>
      <xdr:nvSpPr>
        <xdr:cNvPr id="53" name="Text 8"/>
        <xdr:cNvSpPr txBox="1">
          <a:spLocks noChangeArrowheads="1"/>
        </xdr:cNvSpPr>
      </xdr:nvSpPr>
      <xdr:spPr>
        <a:xfrm>
          <a:off x="119443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26</xdr:col>
      <xdr:colOff>0</xdr:colOff>
      <xdr:row>1</xdr:row>
      <xdr:rowOff>28575</xdr:rowOff>
    </xdr:from>
    <xdr:to>
      <xdr:col>41</xdr:col>
      <xdr:colOff>0</xdr:colOff>
      <xdr:row>1</xdr:row>
      <xdr:rowOff>333375</xdr:rowOff>
    </xdr:to>
    <xdr:sp>
      <xdr:nvSpPr>
        <xdr:cNvPr id="54" name="Text 24"/>
        <xdr:cNvSpPr txBox="1">
          <a:spLocks noChangeArrowheads="1"/>
        </xdr:cNvSpPr>
      </xdr:nvSpPr>
      <xdr:spPr>
        <a:xfrm>
          <a:off x="8001000" y="419100"/>
          <a:ext cx="39433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3 k nariadeniu vlády č. .../2014 Z. z.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zoomScale="75" zoomScaleNormal="75" zoomScalePageLayoutView="0" workbookViewId="0" topLeftCell="A1">
      <selection activeCell="AU2" sqref="AU2"/>
    </sheetView>
  </sheetViews>
  <sheetFormatPr defaultColWidth="16.375" defaultRowHeight="12.75"/>
  <cols>
    <col min="1" max="1" width="11.875" style="1" customWidth="1"/>
    <col min="2" max="2" width="11.125" style="1" customWidth="1"/>
    <col min="3" max="4" width="10.25390625" style="2" hidden="1" customWidth="1"/>
    <col min="5" max="5" width="10.25390625" style="2" customWidth="1"/>
    <col min="6" max="7" width="10.25390625" style="1" hidden="1" customWidth="1"/>
    <col min="8" max="8" width="10.25390625" style="1" customWidth="1"/>
    <col min="9" max="10" width="10.25390625" style="1" hidden="1" customWidth="1"/>
    <col min="11" max="11" width="10.25390625" style="1" customWidth="1"/>
    <col min="12" max="13" width="10.25390625" style="1" hidden="1" customWidth="1"/>
    <col min="14" max="14" width="10.25390625" style="1" customWidth="1"/>
    <col min="15" max="16" width="10.25390625" style="1" hidden="1" customWidth="1"/>
    <col min="17" max="17" width="10.25390625" style="1" customWidth="1"/>
    <col min="18" max="19" width="10.25390625" style="1" hidden="1" customWidth="1"/>
    <col min="20" max="20" width="10.25390625" style="1" customWidth="1"/>
    <col min="21" max="22" width="10.25390625" style="1" hidden="1" customWidth="1"/>
    <col min="23" max="23" width="10.25390625" style="1" customWidth="1"/>
    <col min="24" max="25" width="10.25390625" style="1" hidden="1" customWidth="1"/>
    <col min="26" max="26" width="10.25390625" style="1" customWidth="1"/>
    <col min="27" max="28" width="10.25390625" style="1" hidden="1" customWidth="1"/>
    <col min="29" max="29" width="10.25390625" style="1" customWidth="1"/>
    <col min="30" max="31" width="10.25390625" style="1" hidden="1" customWidth="1"/>
    <col min="32" max="32" width="10.25390625" style="1" customWidth="1"/>
    <col min="33" max="34" width="10.25390625" style="1" hidden="1" customWidth="1"/>
    <col min="35" max="35" width="10.25390625" style="1" customWidth="1"/>
    <col min="36" max="37" width="10.25390625" style="1" hidden="1" customWidth="1"/>
    <col min="38" max="38" width="10.25390625" style="1" customWidth="1"/>
    <col min="39" max="40" width="10.75390625" style="1" hidden="1" customWidth="1"/>
    <col min="41" max="41" width="10.75390625" style="1" customWidth="1"/>
    <col min="42" max="42" width="10.875" style="1" hidden="1" customWidth="1"/>
    <col min="43" max="43" width="0" style="1" hidden="1" customWidth="1"/>
    <col min="44" max="44" width="10.75390625" style="1" customWidth="1"/>
    <col min="45" max="16384" width="16.375" style="1" customWidth="1"/>
  </cols>
  <sheetData>
    <row r="1" spans="12:14" ht="30.75" customHeight="1">
      <c r="L1" s="3"/>
      <c r="M1" s="3"/>
      <c r="N1" s="3"/>
    </row>
    <row r="2" spans="1:42" ht="57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ht="4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4" ht="39" customHeight="1" thickBot="1">
      <c r="A4" s="6"/>
      <c r="B4" s="5"/>
      <c r="C4" s="5"/>
      <c r="D4" s="5"/>
      <c r="E4" s="5"/>
      <c r="F4" s="6"/>
      <c r="G4" s="6"/>
      <c r="H4" s="6"/>
      <c r="I4" s="5"/>
      <c r="J4" s="5"/>
      <c r="K4" s="5"/>
      <c r="L4" s="7"/>
      <c r="M4" s="7"/>
      <c r="N4" s="7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R4" s="48"/>
    </row>
    <row r="5" spans="1:44" ht="21.75" customHeight="1">
      <c r="A5" s="8"/>
      <c r="B5" s="40"/>
      <c r="C5" s="39"/>
      <c r="D5" s="9"/>
      <c r="E5" s="9"/>
      <c r="F5" s="9"/>
      <c r="G5" s="9"/>
      <c r="H5" s="9"/>
      <c r="I5" s="24" t="s">
        <v>0</v>
      </c>
      <c r="J5" s="24"/>
      <c r="K5" s="24"/>
      <c r="L5" s="25"/>
      <c r="M5" s="25"/>
      <c r="N5" s="25" t="s">
        <v>0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5"/>
      <c r="AE5" s="25"/>
      <c r="AF5" s="25"/>
      <c r="AG5" s="25"/>
      <c r="AH5" s="25"/>
      <c r="AI5" s="25"/>
      <c r="AJ5" s="10"/>
      <c r="AK5" s="10"/>
      <c r="AL5" s="10"/>
      <c r="AM5" s="10"/>
      <c r="AN5" s="10"/>
      <c r="AO5" s="10"/>
      <c r="AP5" s="11"/>
      <c r="AR5" s="49"/>
    </row>
    <row r="6" spans="1:47" ht="28.5" customHeight="1">
      <c r="A6" s="12"/>
      <c r="B6" s="41"/>
      <c r="C6" s="29"/>
      <c r="D6" s="29"/>
      <c r="E6" s="29"/>
      <c r="F6" s="13"/>
      <c r="G6" s="13"/>
      <c r="H6" s="13"/>
      <c r="I6" s="14" t="s">
        <v>13</v>
      </c>
      <c r="J6" s="14"/>
      <c r="K6" s="14"/>
      <c r="L6" s="13"/>
      <c r="M6" s="13"/>
      <c r="N6" s="13" t="s">
        <v>14</v>
      </c>
      <c r="O6" s="15"/>
      <c r="P6" s="15"/>
      <c r="Q6" s="15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46"/>
      <c r="AP6" s="47"/>
      <c r="AQ6" s="45"/>
      <c r="AR6" s="49"/>
      <c r="AU6" s="56"/>
    </row>
    <row r="7" spans="1:44" ht="21.75" customHeight="1" thickBot="1">
      <c r="A7" s="17"/>
      <c r="B7" s="42"/>
      <c r="C7" s="27">
        <v>1</v>
      </c>
      <c r="D7" s="27"/>
      <c r="E7" s="27">
        <v>1</v>
      </c>
      <c r="F7" s="27">
        <v>2</v>
      </c>
      <c r="G7" s="27"/>
      <c r="H7" s="27">
        <v>2</v>
      </c>
      <c r="I7" s="27">
        <v>3</v>
      </c>
      <c r="J7" s="27"/>
      <c r="K7" s="27">
        <v>3</v>
      </c>
      <c r="L7" s="27">
        <v>4</v>
      </c>
      <c r="M7" s="27"/>
      <c r="N7" s="27">
        <v>4</v>
      </c>
      <c r="O7" s="27">
        <v>5</v>
      </c>
      <c r="P7" s="27"/>
      <c r="Q7" s="27">
        <v>5</v>
      </c>
      <c r="R7" s="27">
        <v>6</v>
      </c>
      <c r="S7" s="27"/>
      <c r="T7" s="27">
        <v>6</v>
      </c>
      <c r="U7" s="27">
        <v>7</v>
      </c>
      <c r="V7" s="27"/>
      <c r="W7" s="27">
        <v>7</v>
      </c>
      <c r="X7" s="27">
        <v>8</v>
      </c>
      <c r="Y7" s="27"/>
      <c r="Z7" s="27">
        <v>8</v>
      </c>
      <c r="AA7" s="27">
        <v>9</v>
      </c>
      <c r="AB7" s="27"/>
      <c r="AC7" s="27">
        <v>9</v>
      </c>
      <c r="AD7" s="27">
        <v>10</v>
      </c>
      <c r="AE7" s="27"/>
      <c r="AF7" s="27">
        <v>10</v>
      </c>
      <c r="AG7" s="27">
        <v>11</v>
      </c>
      <c r="AH7" s="27"/>
      <c r="AI7" s="27">
        <v>11</v>
      </c>
      <c r="AJ7" s="27">
        <v>12</v>
      </c>
      <c r="AK7" s="43"/>
      <c r="AL7" s="43">
        <v>12</v>
      </c>
      <c r="AM7" s="28">
        <v>13</v>
      </c>
      <c r="AN7" s="28"/>
      <c r="AO7" s="50">
        <v>13</v>
      </c>
      <c r="AP7" s="51">
        <v>14</v>
      </c>
      <c r="AQ7" s="52"/>
      <c r="AR7" s="53">
        <v>14</v>
      </c>
    </row>
    <row r="8" spans="1:44" ht="27.75" customHeight="1" thickBot="1">
      <c r="A8" s="18">
        <v>1</v>
      </c>
      <c r="B8" s="19" t="s">
        <v>1</v>
      </c>
      <c r="C8" s="30">
        <v>222.5</v>
      </c>
      <c r="D8" s="38">
        <f>C8*1.015</f>
        <v>225.83749999999998</v>
      </c>
      <c r="E8" s="57">
        <f>CEILING(D8,0.5)</f>
        <v>226</v>
      </c>
      <c r="F8" s="58">
        <v>230</v>
      </c>
      <c r="G8" s="58">
        <f>F8*1.015</f>
        <v>233.45</v>
      </c>
      <c r="H8" s="58">
        <f>CEILING(G8,0.5)</f>
        <v>233.5</v>
      </c>
      <c r="I8" s="58">
        <v>240.5</v>
      </c>
      <c r="J8" s="58">
        <f>I8*1.015</f>
        <v>244.1075</v>
      </c>
      <c r="K8" s="58">
        <f>CEILING(J8,0.5)</f>
        <v>244.5</v>
      </c>
      <c r="L8" s="58">
        <v>308</v>
      </c>
      <c r="M8" s="58">
        <f>L8*1.015</f>
        <v>312.61999999999995</v>
      </c>
      <c r="N8" s="58">
        <f>CEILING(M8,0.5)</f>
        <v>313</v>
      </c>
      <c r="O8" s="58">
        <v>331</v>
      </c>
      <c r="P8" s="58">
        <f>O8*1.015</f>
        <v>335.965</v>
      </c>
      <c r="Q8" s="58">
        <f>CEILING(P8,0.5)</f>
        <v>336</v>
      </c>
      <c r="R8" s="58">
        <v>356.5</v>
      </c>
      <c r="S8" s="58">
        <f>R8*1.015</f>
        <v>361.84749999999997</v>
      </c>
      <c r="T8" s="58">
        <f>CEILING(S8,0.5)</f>
        <v>362</v>
      </c>
      <c r="U8" s="58">
        <v>385</v>
      </c>
      <c r="V8" s="58">
        <f>U8*1.015</f>
        <v>390.775</v>
      </c>
      <c r="W8" s="58">
        <f>CEILING(V8,0.5)</f>
        <v>391</v>
      </c>
      <c r="X8" s="58">
        <v>444</v>
      </c>
      <c r="Y8" s="58">
        <f>X8*1.015</f>
        <v>450.65999999999997</v>
      </c>
      <c r="Z8" s="58">
        <f>CEILING(Y8,0.5)</f>
        <v>451</v>
      </c>
      <c r="AA8" s="58">
        <v>511</v>
      </c>
      <c r="AB8" s="58">
        <f>AA8*1.015</f>
        <v>518.665</v>
      </c>
      <c r="AC8" s="58">
        <f>CEILING(AB8,0.5)</f>
        <v>519</v>
      </c>
      <c r="AD8" s="58">
        <v>596</v>
      </c>
      <c r="AE8" s="58">
        <f>AD8*1.015</f>
        <v>604.9399999999999</v>
      </c>
      <c r="AF8" s="58">
        <f>CEILING(AE8,0.5)</f>
        <v>605</v>
      </c>
      <c r="AG8" s="58">
        <v>639</v>
      </c>
      <c r="AH8" s="58">
        <f>AG8*1.015</f>
        <v>648.5849999999999</v>
      </c>
      <c r="AI8" s="58">
        <f>CEILING(AH8,0.5)</f>
        <v>649</v>
      </c>
      <c r="AJ8" s="58">
        <v>683.5</v>
      </c>
      <c r="AK8" s="58">
        <f>AJ8*1.015</f>
        <v>693.7524999999999</v>
      </c>
      <c r="AL8" s="58">
        <f>CEILING(AK8,0.5)</f>
        <v>694</v>
      </c>
      <c r="AM8" s="58">
        <v>733.5</v>
      </c>
      <c r="AN8" s="59">
        <f>AM8*1.015</f>
        <v>744.5024999999999</v>
      </c>
      <c r="AO8" s="59">
        <f>CEILING(AN8,0.5)</f>
        <v>745</v>
      </c>
      <c r="AP8" s="60">
        <v>792</v>
      </c>
      <c r="AQ8" s="61">
        <f>AP8*1.015</f>
        <v>803.8799999999999</v>
      </c>
      <c r="AR8" s="54">
        <f>CEILING(AQ8,0.5)</f>
        <v>804</v>
      </c>
    </row>
    <row r="9" spans="1:44" ht="27.75" customHeight="1" thickBot="1">
      <c r="A9" s="20">
        <v>2</v>
      </c>
      <c r="B9" s="21" t="s">
        <v>2</v>
      </c>
      <c r="C9" s="30">
        <v>229.5</v>
      </c>
      <c r="D9" s="38">
        <f aca="true" t="shared" si="0" ref="D9:D19">C9*1.015</f>
        <v>232.94249999999997</v>
      </c>
      <c r="E9" s="38">
        <f aca="true" t="shared" si="1" ref="E9:E19">CEILING(D9,0.5)</f>
        <v>233</v>
      </c>
      <c r="F9" s="31">
        <v>237.5</v>
      </c>
      <c r="G9" s="31">
        <f aca="true" t="shared" si="2" ref="G9:G19">F9*1.015</f>
        <v>241.06249999999997</v>
      </c>
      <c r="H9" s="31">
        <f aca="true" t="shared" si="3" ref="H9:H19">CEILING(G9,0.5)</f>
        <v>241.5</v>
      </c>
      <c r="I9" s="31">
        <v>248</v>
      </c>
      <c r="J9" s="31">
        <f aca="true" t="shared" si="4" ref="J9:J19">I9*1.015</f>
        <v>251.71999999999997</v>
      </c>
      <c r="K9" s="31">
        <f aca="true" t="shared" si="5" ref="K9:K19">CEILING(J9,0.5)</f>
        <v>252</v>
      </c>
      <c r="L9" s="31">
        <v>319</v>
      </c>
      <c r="M9" s="31">
        <f aca="true" t="shared" si="6" ref="M9:M19">L9*1.015</f>
        <v>323.78499999999997</v>
      </c>
      <c r="N9" s="31">
        <f aca="true" t="shared" si="7" ref="N9:N19">CEILING(M9,0.5)</f>
        <v>324</v>
      </c>
      <c r="O9" s="31">
        <v>343</v>
      </c>
      <c r="P9" s="31">
        <f aca="true" t="shared" si="8" ref="P9:P19">O9*1.015</f>
        <v>348.145</v>
      </c>
      <c r="Q9" s="31">
        <f aca="true" t="shared" si="9" ref="Q9:Q19">CEILING(P9,0.5)</f>
        <v>348.5</v>
      </c>
      <c r="R9" s="31">
        <v>370.5</v>
      </c>
      <c r="S9" s="31">
        <f aca="true" t="shared" si="10" ref="S9:S19">R9*1.015</f>
        <v>376.05749999999995</v>
      </c>
      <c r="T9" s="31">
        <f aca="true" t="shared" si="11" ref="T9:T19">CEILING(S9,0.5)</f>
        <v>376.5</v>
      </c>
      <c r="U9" s="31">
        <v>400</v>
      </c>
      <c r="V9" s="31">
        <f aca="true" t="shared" si="12" ref="V9:V19">U9*1.015</f>
        <v>405.99999999999994</v>
      </c>
      <c r="W9" s="31">
        <f aca="true" t="shared" si="13" ref="W9:W19">CEILING(V9,0.5)</f>
        <v>406</v>
      </c>
      <c r="X9" s="31">
        <v>461</v>
      </c>
      <c r="Y9" s="31">
        <f aca="true" t="shared" si="14" ref="Y9:Y19">X9*1.015</f>
        <v>467.91499999999996</v>
      </c>
      <c r="Z9" s="31">
        <f aca="true" t="shared" si="15" ref="Z9:Z19">CEILING(Y9,0.5)</f>
        <v>468</v>
      </c>
      <c r="AA9" s="31">
        <v>531</v>
      </c>
      <c r="AB9" s="31">
        <f aca="true" t="shared" si="16" ref="AB9:AB19">AA9*1.015</f>
        <v>538.9649999999999</v>
      </c>
      <c r="AC9" s="31">
        <f aca="true" t="shared" si="17" ref="AC9:AC19">CEILING(AB9,0.5)</f>
        <v>539</v>
      </c>
      <c r="AD9" s="31">
        <v>619</v>
      </c>
      <c r="AE9" s="31">
        <f aca="true" t="shared" si="18" ref="AE9:AE19">AD9*1.015</f>
        <v>628.285</v>
      </c>
      <c r="AF9" s="31">
        <f aca="true" t="shared" si="19" ref="AF9:AF19">CEILING(AE9,0.5)</f>
        <v>628.5</v>
      </c>
      <c r="AG9" s="31">
        <v>664</v>
      </c>
      <c r="AH9" s="31">
        <f aca="true" t="shared" si="20" ref="AH9:AH19">AG9*1.015</f>
        <v>673.9599999999999</v>
      </c>
      <c r="AI9" s="31">
        <f aca="true" t="shared" si="21" ref="AI9:AI19">CEILING(AH9,0.5)</f>
        <v>674</v>
      </c>
      <c r="AJ9" s="31">
        <v>710.5</v>
      </c>
      <c r="AK9" s="31">
        <f aca="true" t="shared" si="22" ref="AK9:AK19">AJ9*1.015</f>
        <v>721.1574999999999</v>
      </c>
      <c r="AL9" s="31">
        <f aca="true" t="shared" si="23" ref="AL9:AL19">CEILING(AK9,0.5)</f>
        <v>721.5</v>
      </c>
      <c r="AM9" s="31">
        <v>763</v>
      </c>
      <c r="AN9" s="44">
        <f aca="true" t="shared" si="24" ref="AN9:AN19">AM9*1.015</f>
        <v>774.4449999999999</v>
      </c>
      <c r="AO9" s="44">
        <f aca="true" t="shared" si="25" ref="AO9:AO19">CEILING(AN9,0.5)</f>
        <v>774.5</v>
      </c>
      <c r="AP9" s="32">
        <v>823</v>
      </c>
      <c r="AQ9" s="1">
        <f aca="true" t="shared" si="26" ref="AQ9:AQ19">AP9*1.015</f>
        <v>835.3449999999999</v>
      </c>
      <c r="AR9" s="54">
        <f aca="true" t="shared" si="27" ref="AR9:AR19">CEILING(AQ9,0.5)</f>
        <v>835.5</v>
      </c>
    </row>
    <row r="10" spans="1:44" ht="27.75" customHeight="1" thickBot="1">
      <c r="A10" s="20">
        <v>3</v>
      </c>
      <c r="B10" s="21" t="s">
        <v>3</v>
      </c>
      <c r="C10" s="30">
        <v>236.5</v>
      </c>
      <c r="D10" s="38">
        <f t="shared" si="0"/>
        <v>240.04749999999999</v>
      </c>
      <c r="E10" s="38">
        <f t="shared" si="1"/>
        <v>240.5</v>
      </c>
      <c r="F10" s="31">
        <v>245.5</v>
      </c>
      <c r="G10" s="31">
        <f t="shared" si="2"/>
        <v>249.18249999999998</v>
      </c>
      <c r="H10" s="31">
        <f t="shared" si="3"/>
        <v>249.5</v>
      </c>
      <c r="I10" s="31">
        <v>256.5</v>
      </c>
      <c r="J10" s="31">
        <f t="shared" si="4"/>
        <v>260.34749999999997</v>
      </c>
      <c r="K10" s="31">
        <f t="shared" si="5"/>
        <v>260.5</v>
      </c>
      <c r="L10" s="31">
        <v>331</v>
      </c>
      <c r="M10" s="31">
        <f t="shared" si="6"/>
        <v>335.965</v>
      </c>
      <c r="N10" s="31">
        <f t="shared" si="7"/>
        <v>336</v>
      </c>
      <c r="O10" s="31">
        <v>355.5</v>
      </c>
      <c r="P10" s="31">
        <f t="shared" si="8"/>
        <v>360.8325</v>
      </c>
      <c r="Q10" s="31">
        <f t="shared" si="9"/>
        <v>361</v>
      </c>
      <c r="R10" s="31">
        <v>384</v>
      </c>
      <c r="S10" s="31">
        <f t="shared" si="10"/>
        <v>389.76</v>
      </c>
      <c r="T10" s="31">
        <f t="shared" si="11"/>
        <v>390</v>
      </c>
      <c r="U10" s="31">
        <v>415.5</v>
      </c>
      <c r="V10" s="31">
        <f t="shared" si="12"/>
        <v>421.73249999999996</v>
      </c>
      <c r="W10" s="31">
        <f t="shared" si="13"/>
        <v>422</v>
      </c>
      <c r="X10" s="31">
        <v>479</v>
      </c>
      <c r="Y10" s="31">
        <f t="shared" si="14"/>
        <v>486.18499999999995</v>
      </c>
      <c r="Z10" s="31">
        <f t="shared" si="15"/>
        <v>486.5</v>
      </c>
      <c r="AA10" s="31">
        <v>552</v>
      </c>
      <c r="AB10" s="31">
        <f t="shared" si="16"/>
        <v>560.28</v>
      </c>
      <c r="AC10" s="31">
        <f t="shared" si="17"/>
        <v>560.5</v>
      </c>
      <c r="AD10" s="31">
        <v>643.5</v>
      </c>
      <c r="AE10" s="31">
        <f t="shared" si="18"/>
        <v>653.1524999999999</v>
      </c>
      <c r="AF10" s="31">
        <f t="shared" si="19"/>
        <v>653.5</v>
      </c>
      <c r="AG10" s="31">
        <v>690</v>
      </c>
      <c r="AH10" s="31">
        <f t="shared" si="20"/>
        <v>700.3499999999999</v>
      </c>
      <c r="AI10" s="31">
        <f t="shared" si="21"/>
        <v>700.5</v>
      </c>
      <c r="AJ10" s="31">
        <v>737.5</v>
      </c>
      <c r="AK10" s="31">
        <f t="shared" si="22"/>
        <v>748.5624999999999</v>
      </c>
      <c r="AL10" s="31">
        <f t="shared" si="23"/>
        <v>749</v>
      </c>
      <c r="AM10" s="31">
        <v>792.5</v>
      </c>
      <c r="AN10" s="44">
        <f t="shared" si="24"/>
        <v>804.3874999999999</v>
      </c>
      <c r="AO10" s="44">
        <f t="shared" si="25"/>
        <v>804.5</v>
      </c>
      <c r="AP10" s="32">
        <v>855</v>
      </c>
      <c r="AQ10" s="1">
        <f t="shared" si="26"/>
        <v>867.8249999999999</v>
      </c>
      <c r="AR10" s="54">
        <f t="shared" si="27"/>
        <v>868</v>
      </c>
    </row>
    <row r="11" spans="1:44" ht="27.75" customHeight="1" thickBot="1">
      <c r="A11" s="20">
        <v>4</v>
      </c>
      <c r="B11" s="21" t="s">
        <v>4</v>
      </c>
      <c r="C11" s="30">
        <v>244</v>
      </c>
      <c r="D11" s="38">
        <f t="shared" si="0"/>
        <v>247.65999999999997</v>
      </c>
      <c r="E11" s="38">
        <f t="shared" si="1"/>
        <v>248</v>
      </c>
      <c r="F11" s="31">
        <v>253.5</v>
      </c>
      <c r="G11" s="31">
        <f t="shared" si="2"/>
        <v>257.30249999999995</v>
      </c>
      <c r="H11" s="31">
        <f t="shared" si="3"/>
        <v>257.5</v>
      </c>
      <c r="I11" s="31">
        <v>265</v>
      </c>
      <c r="J11" s="31">
        <f t="shared" si="4"/>
        <v>268.97499999999997</v>
      </c>
      <c r="K11" s="31">
        <f t="shared" si="5"/>
        <v>269</v>
      </c>
      <c r="L11" s="31">
        <v>342</v>
      </c>
      <c r="M11" s="31">
        <f t="shared" si="6"/>
        <v>347.12999999999994</v>
      </c>
      <c r="N11" s="31">
        <f t="shared" si="7"/>
        <v>347.5</v>
      </c>
      <c r="O11" s="31">
        <v>368</v>
      </c>
      <c r="P11" s="31">
        <f t="shared" si="8"/>
        <v>373.52</v>
      </c>
      <c r="Q11" s="31">
        <f t="shared" si="9"/>
        <v>374</v>
      </c>
      <c r="R11" s="31">
        <v>397.5</v>
      </c>
      <c r="S11" s="31">
        <f t="shared" si="10"/>
        <v>403.4625</v>
      </c>
      <c r="T11" s="31">
        <f t="shared" si="11"/>
        <v>403.5</v>
      </c>
      <c r="U11" s="31">
        <v>431</v>
      </c>
      <c r="V11" s="31">
        <f t="shared" si="12"/>
        <v>437.465</v>
      </c>
      <c r="W11" s="31">
        <f t="shared" si="13"/>
        <v>437.5</v>
      </c>
      <c r="X11" s="31">
        <v>496</v>
      </c>
      <c r="Y11" s="31">
        <f t="shared" si="14"/>
        <v>503.43999999999994</v>
      </c>
      <c r="Z11" s="31">
        <f t="shared" si="15"/>
        <v>503.5</v>
      </c>
      <c r="AA11" s="31">
        <v>571.5</v>
      </c>
      <c r="AB11" s="31">
        <f t="shared" si="16"/>
        <v>580.0725</v>
      </c>
      <c r="AC11" s="31">
        <f t="shared" si="17"/>
        <v>580.5</v>
      </c>
      <c r="AD11" s="31">
        <v>667</v>
      </c>
      <c r="AE11" s="31">
        <f t="shared" si="18"/>
        <v>677.0049999999999</v>
      </c>
      <c r="AF11" s="31">
        <f t="shared" si="19"/>
        <v>677.5</v>
      </c>
      <c r="AG11" s="31">
        <v>714.5</v>
      </c>
      <c r="AH11" s="31">
        <f t="shared" si="20"/>
        <v>725.2175</v>
      </c>
      <c r="AI11" s="31">
        <f t="shared" si="21"/>
        <v>725.5</v>
      </c>
      <c r="AJ11" s="31">
        <v>764.5</v>
      </c>
      <c r="AK11" s="31">
        <f t="shared" si="22"/>
        <v>775.9675</v>
      </c>
      <c r="AL11" s="31">
        <f t="shared" si="23"/>
        <v>776</v>
      </c>
      <c r="AM11" s="31">
        <v>821.5</v>
      </c>
      <c r="AN11" s="44">
        <f t="shared" si="24"/>
        <v>833.8224999999999</v>
      </c>
      <c r="AO11" s="44">
        <f t="shared" si="25"/>
        <v>834</v>
      </c>
      <c r="AP11" s="32">
        <v>886</v>
      </c>
      <c r="AQ11" s="1">
        <f t="shared" si="26"/>
        <v>899.29</v>
      </c>
      <c r="AR11" s="54">
        <f t="shared" si="27"/>
        <v>899.5</v>
      </c>
    </row>
    <row r="12" spans="1:44" ht="27.75" customHeight="1" thickBot="1">
      <c r="A12" s="20">
        <v>5</v>
      </c>
      <c r="B12" s="21" t="s">
        <v>5</v>
      </c>
      <c r="C12" s="30">
        <v>250.5</v>
      </c>
      <c r="D12" s="38">
        <f t="shared" si="0"/>
        <v>254.25749999999996</v>
      </c>
      <c r="E12" s="38">
        <f t="shared" si="1"/>
        <v>254.5</v>
      </c>
      <c r="F12" s="31">
        <v>261</v>
      </c>
      <c r="G12" s="31">
        <f t="shared" si="2"/>
        <v>264.91499999999996</v>
      </c>
      <c r="H12" s="31">
        <f t="shared" si="3"/>
        <v>265</v>
      </c>
      <c r="I12" s="31">
        <v>274</v>
      </c>
      <c r="J12" s="31">
        <f t="shared" si="4"/>
        <v>278.10999999999996</v>
      </c>
      <c r="K12" s="31">
        <f t="shared" si="5"/>
        <v>278.5</v>
      </c>
      <c r="L12" s="31">
        <v>353</v>
      </c>
      <c r="M12" s="31">
        <f t="shared" si="6"/>
        <v>358.29499999999996</v>
      </c>
      <c r="N12" s="31">
        <f t="shared" si="7"/>
        <v>358.5</v>
      </c>
      <c r="O12" s="31">
        <v>381</v>
      </c>
      <c r="P12" s="31">
        <f t="shared" si="8"/>
        <v>386.715</v>
      </c>
      <c r="Q12" s="31">
        <f t="shared" si="9"/>
        <v>387</v>
      </c>
      <c r="R12" s="31">
        <v>411</v>
      </c>
      <c r="S12" s="31">
        <f t="shared" si="10"/>
        <v>417.16499999999996</v>
      </c>
      <c r="T12" s="31">
        <f t="shared" si="11"/>
        <v>417.5</v>
      </c>
      <c r="U12" s="31">
        <v>445.5</v>
      </c>
      <c r="V12" s="31">
        <f t="shared" si="12"/>
        <v>452.18249999999995</v>
      </c>
      <c r="W12" s="31">
        <f t="shared" si="13"/>
        <v>452.5</v>
      </c>
      <c r="X12" s="31">
        <v>513</v>
      </c>
      <c r="Y12" s="31">
        <f t="shared" si="14"/>
        <v>520.6949999999999</v>
      </c>
      <c r="Z12" s="31">
        <f t="shared" si="15"/>
        <v>521</v>
      </c>
      <c r="AA12" s="31">
        <v>592</v>
      </c>
      <c r="AB12" s="31">
        <f t="shared" si="16"/>
        <v>600.88</v>
      </c>
      <c r="AC12" s="31">
        <f t="shared" si="17"/>
        <v>601</v>
      </c>
      <c r="AD12" s="31">
        <v>691</v>
      </c>
      <c r="AE12" s="31">
        <f t="shared" si="18"/>
        <v>701.3649999999999</v>
      </c>
      <c r="AF12" s="31">
        <f t="shared" si="19"/>
        <v>701.5</v>
      </c>
      <c r="AG12" s="31">
        <v>740.5</v>
      </c>
      <c r="AH12" s="31">
        <f t="shared" si="20"/>
        <v>751.6075</v>
      </c>
      <c r="AI12" s="31">
        <f t="shared" si="21"/>
        <v>752</v>
      </c>
      <c r="AJ12" s="31">
        <v>793</v>
      </c>
      <c r="AK12" s="31">
        <f t="shared" si="22"/>
        <v>804.8949999999999</v>
      </c>
      <c r="AL12" s="31">
        <f t="shared" si="23"/>
        <v>805</v>
      </c>
      <c r="AM12" s="31">
        <v>850.5</v>
      </c>
      <c r="AN12" s="44">
        <f t="shared" si="24"/>
        <v>863.2574999999999</v>
      </c>
      <c r="AO12" s="44">
        <f t="shared" si="25"/>
        <v>863.5</v>
      </c>
      <c r="AP12" s="32">
        <v>917</v>
      </c>
      <c r="AQ12" s="1">
        <f t="shared" si="26"/>
        <v>930.7549999999999</v>
      </c>
      <c r="AR12" s="55">
        <f t="shared" si="27"/>
        <v>931</v>
      </c>
    </row>
    <row r="13" spans="1:44" ht="27.75" customHeight="1" thickBot="1">
      <c r="A13" s="20">
        <v>6</v>
      </c>
      <c r="B13" s="21" t="s">
        <v>6</v>
      </c>
      <c r="C13" s="30">
        <v>257.5</v>
      </c>
      <c r="D13" s="38">
        <f t="shared" si="0"/>
        <v>261.36249999999995</v>
      </c>
      <c r="E13" s="38">
        <f t="shared" si="1"/>
        <v>261.5</v>
      </c>
      <c r="F13" s="31">
        <v>268</v>
      </c>
      <c r="G13" s="31">
        <f t="shared" si="2"/>
        <v>272.02</v>
      </c>
      <c r="H13" s="31">
        <f t="shared" si="3"/>
        <v>272.5</v>
      </c>
      <c r="I13" s="31">
        <v>282.5</v>
      </c>
      <c r="J13" s="31">
        <f t="shared" si="4"/>
        <v>286.73749999999995</v>
      </c>
      <c r="K13" s="31">
        <f t="shared" si="5"/>
        <v>287</v>
      </c>
      <c r="L13" s="31">
        <v>364</v>
      </c>
      <c r="M13" s="31">
        <f t="shared" si="6"/>
        <v>369.46</v>
      </c>
      <c r="N13" s="31">
        <f t="shared" si="7"/>
        <v>369.5</v>
      </c>
      <c r="O13" s="31">
        <v>393</v>
      </c>
      <c r="P13" s="31">
        <f t="shared" si="8"/>
        <v>398.895</v>
      </c>
      <c r="Q13" s="31">
        <f t="shared" si="9"/>
        <v>399</v>
      </c>
      <c r="R13" s="31">
        <v>425.5</v>
      </c>
      <c r="S13" s="31">
        <f t="shared" si="10"/>
        <v>431.88249999999994</v>
      </c>
      <c r="T13" s="31">
        <f t="shared" si="11"/>
        <v>432</v>
      </c>
      <c r="U13" s="31">
        <v>460</v>
      </c>
      <c r="V13" s="31">
        <f t="shared" si="12"/>
        <v>466.9</v>
      </c>
      <c r="W13" s="31">
        <f t="shared" si="13"/>
        <v>467</v>
      </c>
      <c r="X13" s="31">
        <v>531</v>
      </c>
      <c r="Y13" s="31">
        <f t="shared" si="14"/>
        <v>538.9649999999999</v>
      </c>
      <c r="Z13" s="31">
        <f t="shared" si="15"/>
        <v>539</v>
      </c>
      <c r="AA13" s="31">
        <v>612</v>
      </c>
      <c r="AB13" s="31">
        <f t="shared" si="16"/>
        <v>621.18</v>
      </c>
      <c r="AC13" s="31">
        <f t="shared" si="17"/>
        <v>621.5</v>
      </c>
      <c r="AD13" s="31">
        <v>714.5</v>
      </c>
      <c r="AE13" s="31">
        <f t="shared" si="18"/>
        <v>725.2175</v>
      </c>
      <c r="AF13" s="31">
        <f t="shared" si="19"/>
        <v>725.5</v>
      </c>
      <c r="AG13" s="31">
        <v>765.5</v>
      </c>
      <c r="AH13" s="31">
        <f t="shared" si="20"/>
        <v>776.9825</v>
      </c>
      <c r="AI13" s="31">
        <f t="shared" si="21"/>
        <v>777</v>
      </c>
      <c r="AJ13" s="31">
        <v>819.5</v>
      </c>
      <c r="AK13" s="31">
        <f t="shared" si="22"/>
        <v>831.7924999999999</v>
      </c>
      <c r="AL13" s="31">
        <f t="shared" si="23"/>
        <v>832</v>
      </c>
      <c r="AM13" s="31">
        <v>880</v>
      </c>
      <c r="AN13" s="44">
        <f t="shared" si="24"/>
        <v>893.1999999999999</v>
      </c>
      <c r="AO13" s="44">
        <f t="shared" si="25"/>
        <v>893.5</v>
      </c>
      <c r="AP13" s="32">
        <v>949</v>
      </c>
      <c r="AQ13" s="1">
        <f t="shared" si="26"/>
        <v>963.2349999999999</v>
      </c>
      <c r="AR13" s="54">
        <f t="shared" si="27"/>
        <v>963.5</v>
      </c>
    </row>
    <row r="14" spans="1:44" ht="27.75" customHeight="1" thickBot="1">
      <c r="A14" s="20">
        <v>7</v>
      </c>
      <c r="B14" s="21" t="s">
        <v>7</v>
      </c>
      <c r="C14" s="30">
        <v>265</v>
      </c>
      <c r="D14" s="38">
        <f t="shared" si="0"/>
        <v>268.97499999999997</v>
      </c>
      <c r="E14" s="38">
        <f t="shared" si="1"/>
        <v>269</v>
      </c>
      <c r="F14" s="31">
        <v>275.5</v>
      </c>
      <c r="G14" s="31">
        <f t="shared" si="2"/>
        <v>279.6325</v>
      </c>
      <c r="H14" s="31">
        <f t="shared" si="3"/>
        <v>280</v>
      </c>
      <c r="I14" s="31">
        <v>290.5</v>
      </c>
      <c r="J14" s="31">
        <f t="shared" si="4"/>
        <v>294.85749999999996</v>
      </c>
      <c r="K14" s="31">
        <f t="shared" si="5"/>
        <v>295</v>
      </c>
      <c r="L14" s="31">
        <v>376</v>
      </c>
      <c r="M14" s="31">
        <f t="shared" si="6"/>
        <v>381.64</v>
      </c>
      <c r="N14" s="31">
        <f t="shared" si="7"/>
        <v>382</v>
      </c>
      <c r="O14" s="31">
        <v>405</v>
      </c>
      <c r="P14" s="31">
        <f t="shared" si="8"/>
        <v>411.075</v>
      </c>
      <c r="Q14" s="31">
        <f t="shared" si="9"/>
        <v>411.5</v>
      </c>
      <c r="R14" s="31">
        <v>438.5</v>
      </c>
      <c r="S14" s="31">
        <f t="shared" si="10"/>
        <v>445.07749999999993</v>
      </c>
      <c r="T14" s="31">
        <f t="shared" si="11"/>
        <v>445.5</v>
      </c>
      <c r="U14" s="31">
        <v>476</v>
      </c>
      <c r="V14" s="31">
        <f t="shared" si="12"/>
        <v>483.13999999999993</v>
      </c>
      <c r="W14" s="31">
        <f t="shared" si="13"/>
        <v>483.5</v>
      </c>
      <c r="X14" s="31">
        <v>548.5</v>
      </c>
      <c r="Y14" s="31">
        <f t="shared" si="14"/>
        <v>556.7275</v>
      </c>
      <c r="Z14" s="31">
        <f t="shared" si="15"/>
        <v>557</v>
      </c>
      <c r="AA14" s="31">
        <v>633</v>
      </c>
      <c r="AB14" s="31">
        <f t="shared" si="16"/>
        <v>642.4949999999999</v>
      </c>
      <c r="AC14" s="31">
        <f t="shared" si="17"/>
        <v>642.5</v>
      </c>
      <c r="AD14" s="31">
        <v>738.5</v>
      </c>
      <c r="AE14" s="31">
        <f t="shared" si="18"/>
        <v>749.5774999999999</v>
      </c>
      <c r="AF14" s="31">
        <f t="shared" si="19"/>
        <v>750</v>
      </c>
      <c r="AG14" s="31">
        <v>792</v>
      </c>
      <c r="AH14" s="31">
        <f t="shared" si="20"/>
        <v>803.8799999999999</v>
      </c>
      <c r="AI14" s="31">
        <f t="shared" si="21"/>
        <v>804</v>
      </c>
      <c r="AJ14" s="31">
        <v>847</v>
      </c>
      <c r="AK14" s="31">
        <f t="shared" si="22"/>
        <v>859.7049999999999</v>
      </c>
      <c r="AL14" s="31">
        <f t="shared" si="23"/>
        <v>860</v>
      </c>
      <c r="AM14" s="31">
        <v>909</v>
      </c>
      <c r="AN14" s="44">
        <f t="shared" si="24"/>
        <v>922.6349999999999</v>
      </c>
      <c r="AO14" s="44">
        <f t="shared" si="25"/>
        <v>923</v>
      </c>
      <c r="AP14" s="32">
        <v>981.5</v>
      </c>
      <c r="AQ14" s="1">
        <f t="shared" si="26"/>
        <v>996.2224999999999</v>
      </c>
      <c r="AR14" s="54">
        <f t="shared" si="27"/>
        <v>996.5</v>
      </c>
    </row>
    <row r="15" spans="1:44" ht="27.75" customHeight="1" thickBot="1">
      <c r="A15" s="20">
        <v>8</v>
      </c>
      <c r="B15" s="21" t="s">
        <v>8</v>
      </c>
      <c r="C15" s="30">
        <v>272.5</v>
      </c>
      <c r="D15" s="38">
        <f t="shared" si="0"/>
        <v>276.5875</v>
      </c>
      <c r="E15" s="38">
        <f t="shared" si="1"/>
        <v>277</v>
      </c>
      <c r="F15" s="31">
        <v>283.5</v>
      </c>
      <c r="G15" s="31">
        <f t="shared" si="2"/>
        <v>287.7525</v>
      </c>
      <c r="H15" s="31">
        <f t="shared" si="3"/>
        <v>288</v>
      </c>
      <c r="I15" s="31">
        <v>299</v>
      </c>
      <c r="J15" s="31">
        <f t="shared" si="4"/>
        <v>303.48499999999996</v>
      </c>
      <c r="K15" s="31">
        <f t="shared" si="5"/>
        <v>303.5</v>
      </c>
      <c r="L15" s="31">
        <v>387</v>
      </c>
      <c r="M15" s="31">
        <f t="shared" si="6"/>
        <v>392.80499999999995</v>
      </c>
      <c r="N15" s="31">
        <f t="shared" si="7"/>
        <v>393</v>
      </c>
      <c r="O15" s="31">
        <v>417.5</v>
      </c>
      <c r="P15" s="31">
        <f t="shared" si="8"/>
        <v>423.76249999999993</v>
      </c>
      <c r="Q15" s="31">
        <f t="shared" si="9"/>
        <v>424</v>
      </c>
      <c r="R15" s="31">
        <v>452.5</v>
      </c>
      <c r="S15" s="31">
        <f t="shared" si="10"/>
        <v>459.28749999999997</v>
      </c>
      <c r="T15" s="31">
        <f t="shared" si="11"/>
        <v>459.5</v>
      </c>
      <c r="U15" s="31">
        <v>490.5</v>
      </c>
      <c r="V15" s="31">
        <f t="shared" si="12"/>
        <v>497.85749999999996</v>
      </c>
      <c r="W15" s="31">
        <f t="shared" si="13"/>
        <v>498</v>
      </c>
      <c r="X15" s="31">
        <v>565.5</v>
      </c>
      <c r="Y15" s="31">
        <f t="shared" si="14"/>
        <v>573.9825</v>
      </c>
      <c r="Z15" s="31">
        <f t="shared" si="15"/>
        <v>574</v>
      </c>
      <c r="AA15" s="31">
        <v>652</v>
      </c>
      <c r="AB15" s="31">
        <f t="shared" si="16"/>
        <v>661.78</v>
      </c>
      <c r="AC15" s="31">
        <f t="shared" si="17"/>
        <v>662</v>
      </c>
      <c r="AD15" s="31">
        <v>762</v>
      </c>
      <c r="AE15" s="31">
        <f t="shared" si="18"/>
        <v>773.43</v>
      </c>
      <c r="AF15" s="31">
        <f t="shared" si="19"/>
        <v>773.5</v>
      </c>
      <c r="AG15" s="31">
        <v>816</v>
      </c>
      <c r="AH15" s="31">
        <f t="shared" si="20"/>
        <v>828.2399999999999</v>
      </c>
      <c r="AI15" s="31">
        <f t="shared" si="21"/>
        <v>828.5</v>
      </c>
      <c r="AJ15" s="31">
        <v>874</v>
      </c>
      <c r="AK15" s="31">
        <f t="shared" si="22"/>
        <v>887.1099999999999</v>
      </c>
      <c r="AL15" s="31">
        <f t="shared" si="23"/>
        <v>887.5</v>
      </c>
      <c r="AM15" s="31">
        <v>939</v>
      </c>
      <c r="AN15" s="44">
        <f t="shared" si="24"/>
        <v>953.0849999999999</v>
      </c>
      <c r="AO15" s="44">
        <f t="shared" si="25"/>
        <v>953.5</v>
      </c>
      <c r="AP15" s="32">
        <v>1013</v>
      </c>
      <c r="AQ15" s="1">
        <f t="shared" si="26"/>
        <v>1028.195</v>
      </c>
      <c r="AR15" s="54">
        <f t="shared" si="27"/>
        <v>1028.5</v>
      </c>
    </row>
    <row r="16" spans="1:44" ht="27.75" customHeight="1" thickBot="1">
      <c r="A16" s="20">
        <v>9</v>
      </c>
      <c r="B16" s="21" t="s">
        <v>9</v>
      </c>
      <c r="C16" s="30">
        <v>279.5</v>
      </c>
      <c r="D16" s="38">
        <f t="shared" si="0"/>
        <v>283.6925</v>
      </c>
      <c r="E16" s="38">
        <f t="shared" si="1"/>
        <v>284</v>
      </c>
      <c r="F16" s="34">
        <v>291</v>
      </c>
      <c r="G16" s="31">
        <f t="shared" si="2"/>
        <v>295.36499999999995</v>
      </c>
      <c r="H16" s="31">
        <f t="shared" si="3"/>
        <v>295.5</v>
      </c>
      <c r="I16" s="34">
        <v>307.5</v>
      </c>
      <c r="J16" s="31">
        <f t="shared" si="4"/>
        <v>312.11249999999995</v>
      </c>
      <c r="K16" s="31">
        <f t="shared" si="5"/>
        <v>312.5</v>
      </c>
      <c r="L16" s="34">
        <v>399</v>
      </c>
      <c r="M16" s="31">
        <f t="shared" si="6"/>
        <v>404.98499999999996</v>
      </c>
      <c r="N16" s="31">
        <f t="shared" si="7"/>
        <v>405</v>
      </c>
      <c r="O16" s="34">
        <v>431</v>
      </c>
      <c r="P16" s="31">
        <f t="shared" si="8"/>
        <v>437.465</v>
      </c>
      <c r="Q16" s="31">
        <f t="shared" si="9"/>
        <v>437.5</v>
      </c>
      <c r="R16" s="34">
        <v>466</v>
      </c>
      <c r="S16" s="31">
        <f t="shared" si="10"/>
        <v>472.98999999999995</v>
      </c>
      <c r="T16" s="31">
        <f t="shared" si="11"/>
        <v>473</v>
      </c>
      <c r="U16" s="34">
        <v>505.5</v>
      </c>
      <c r="V16" s="31">
        <f t="shared" si="12"/>
        <v>513.0825</v>
      </c>
      <c r="W16" s="31">
        <f t="shared" si="13"/>
        <v>513.5</v>
      </c>
      <c r="X16" s="34">
        <v>583.5</v>
      </c>
      <c r="Y16" s="31">
        <f t="shared" si="14"/>
        <v>592.2524999999999</v>
      </c>
      <c r="Z16" s="31">
        <f t="shared" si="15"/>
        <v>592.5</v>
      </c>
      <c r="AA16" s="34">
        <v>672.5</v>
      </c>
      <c r="AB16" s="31">
        <f t="shared" si="16"/>
        <v>682.5875</v>
      </c>
      <c r="AC16" s="31">
        <f t="shared" si="17"/>
        <v>683</v>
      </c>
      <c r="AD16" s="34">
        <v>785.5</v>
      </c>
      <c r="AE16" s="31">
        <f t="shared" si="18"/>
        <v>797.2824999999999</v>
      </c>
      <c r="AF16" s="31">
        <f t="shared" si="19"/>
        <v>797.5</v>
      </c>
      <c r="AG16" s="34">
        <v>842</v>
      </c>
      <c r="AH16" s="31">
        <f t="shared" si="20"/>
        <v>854.6299999999999</v>
      </c>
      <c r="AI16" s="31">
        <f t="shared" si="21"/>
        <v>855</v>
      </c>
      <c r="AJ16" s="34">
        <v>901.5</v>
      </c>
      <c r="AK16" s="31">
        <f t="shared" si="22"/>
        <v>915.0224999999999</v>
      </c>
      <c r="AL16" s="31">
        <f t="shared" si="23"/>
        <v>915.5</v>
      </c>
      <c r="AM16" s="34">
        <v>967.5</v>
      </c>
      <c r="AN16" s="44">
        <f t="shared" si="24"/>
        <v>982.0124999999999</v>
      </c>
      <c r="AO16" s="44">
        <f t="shared" si="25"/>
        <v>982.5</v>
      </c>
      <c r="AP16" s="35">
        <v>1044.5</v>
      </c>
      <c r="AQ16" s="1">
        <f t="shared" si="26"/>
        <v>1060.1674999999998</v>
      </c>
      <c r="AR16" s="54">
        <f t="shared" si="27"/>
        <v>1060.5</v>
      </c>
    </row>
    <row r="17" spans="1:44" ht="27.75" customHeight="1" thickBot="1">
      <c r="A17" s="20">
        <v>10</v>
      </c>
      <c r="B17" s="21" t="s">
        <v>10</v>
      </c>
      <c r="C17" s="30">
        <v>287</v>
      </c>
      <c r="D17" s="38">
        <f t="shared" si="0"/>
        <v>291.30499999999995</v>
      </c>
      <c r="E17" s="38">
        <f t="shared" si="1"/>
        <v>291.5</v>
      </c>
      <c r="F17" s="38">
        <v>299</v>
      </c>
      <c r="G17" s="31">
        <f t="shared" si="2"/>
        <v>303.48499999999996</v>
      </c>
      <c r="H17" s="31">
        <f t="shared" si="3"/>
        <v>303.5</v>
      </c>
      <c r="I17" s="31">
        <v>315.5</v>
      </c>
      <c r="J17" s="31">
        <f t="shared" si="4"/>
        <v>320.23249999999996</v>
      </c>
      <c r="K17" s="31">
        <f t="shared" si="5"/>
        <v>320.5</v>
      </c>
      <c r="L17" s="31">
        <v>409.5</v>
      </c>
      <c r="M17" s="31">
        <f t="shared" si="6"/>
        <v>415.6425</v>
      </c>
      <c r="N17" s="31">
        <f t="shared" si="7"/>
        <v>416</v>
      </c>
      <c r="O17" s="31">
        <v>443</v>
      </c>
      <c r="P17" s="31">
        <f t="shared" si="8"/>
        <v>449.645</v>
      </c>
      <c r="Q17" s="31">
        <f t="shared" si="9"/>
        <v>450</v>
      </c>
      <c r="R17" s="31">
        <v>479.5</v>
      </c>
      <c r="S17" s="31">
        <f t="shared" si="10"/>
        <v>486.69249999999994</v>
      </c>
      <c r="T17" s="31">
        <f t="shared" si="11"/>
        <v>487</v>
      </c>
      <c r="U17" s="31">
        <v>520.5</v>
      </c>
      <c r="V17" s="31">
        <f t="shared" si="12"/>
        <v>528.3075</v>
      </c>
      <c r="W17" s="31">
        <f t="shared" si="13"/>
        <v>528.5</v>
      </c>
      <c r="X17" s="31">
        <v>601</v>
      </c>
      <c r="Y17" s="31">
        <f t="shared" si="14"/>
        <v>610.015</v>
      </c>
      <c r="Z17" s="31">
        <f t="shared" si="15"/>
        <v>610.5</v>
      </c>
      <c r="AA17" s="31">
        <v>693</v>
      </c>
      <c r="AB17" s="31">
        <f t="shared" si="16"/>
        <v>703.395</v>
      </c>
      <c r="AC17" s="31">
        <f t="shared" si="17"/>
        <v>703.5</v>
      </c>
      <c r="AD17" s="31">
        <v>809.5</v>
      </c>
      <c r="AE17" s="31">
        <f t="shared" si="18"/>
        <v>821.6424999999999</v>
      </c>
      <c r="AF17" s="31">
        <f t="shared" si="19"/>
        <v>822</v>
      </c>
      <c r="AG17" s="31">
        <v>867</v>
      </c>
      <c r="AH17" s="31">
        <f t="shared" si="20"/>
        <v>880.0049999999999</v>
      </c>
      <c r="AI17" s="31">
        <f t="shared" si="21"/>
        <v>880.5</v>
      </c>
      <c r="AJ17" s="31">
        <v>929.5</v>
      </c>
      <c r="AK17" s="31">
        <f t="shared" si="22"/>
        <v>943.4424999999999</v>
      </c>
      <c r="AL17" s="31">
        <f t="shared" si="23"/>
        <v>943.5</v>
      </c>
      <c r="AM17" s="31">
        <v>997.5</v>
      </c>
      <c r="AN17" s="44">
        <f t="shared" si="24"/>
        <v>1012.4624999999999</v>
      </c>
      <c r="AO17" s="44">
        <f t="shared" si="25"/>
        <v>1012.5</v>
      </c>
      <c r="AP17" s="32">
        <v>1076</v>
      </c>
      <c r="AQ17" s="1">
        <f t="shared" si="26"/>
        <v>1092.1399999999999</v>
      </c>
      <c r="AR17" s="54">
        <f t="shared" si="27"/>
        <v>1092.5</v>
      </c>
    </row>
    <row r="18" spans="1:44" ht="27.75" customHeight="1" thickBot="1">
      <c r="A18" s="20">
        <v>11</v>
      </c>
      <c r="B18" s="21" t="s">
        <v>11</v>
      </c>
      <c r="C18" s="30">
        <v>293.5</v>
      </c>
      <c r="D18" s="38">
        <f t="shared" si="0"/>
        <v>297.9025</v>
      </c>
      <c r="E18" s="38">
        <f t="shared" si="1"/>
        <v>298</v>
      </c>
      <c r="F18" s="31">
        <v>307</v>
      </c>
      <c r="G18" s="31">
        <f t="shared" si="2"/>
        <v>311.60499999999996</v>
      </c>
      <c r="H18" s="31">
        <f t="shared" si="3"/>
        <v>312</v>
      </c>
      <c r="I18" s="31">
        <v>324</v>
      </c>
      <c r="J18" s="31">
        <f t="shared" si="4"/>
        <v>328.85999999999996</v>
      </c>
      <c r="K18" s="31">
        <f t="shared" si="5"/>
        <v>329</v>
      </c>
      <c r="L18" s="31">
        <v>421.5</v>
      </c>
      <c r="M18" s="31">
        <f t="shared" si="6"/>
        <v>427.82249999999993</v>
      </c>
      <c r="N18" s="31">
        <f t="shared" si="7"/>
        <v>428</v>
      </c>
      <c r="O18" s="31">
        <v>455.5</v>
      </c>
      <c r="P18" s="31">
        <f t="shared" si="8"/>
        <v>462.3325</v>
      </c>
      <c r="Q18" s="31">
        <f t="shared" si="9"/>
        <v>462.5</v>
      </c>
      <c r="R18" s="31">
        <v>493</v>
      </c>
      <c r="S18" s="31">
        <f t="shared" si="10"/>
        <v>500.3949999999999</v>
      </c>
      <c r="T18" s="31">
        <f t="shared" si="11"/>
        <v>500.5</v>
      </c>
      <c r="U18" s="31">
        <v>536</v>
      </c>
      <c r="V18" s="31">
        <f t="shared" si="12"/>
        <v>544.04</v>
      </c>
      <c r="W18" s="31">
        <f t="shared" si="13"/>
        <v>544.5</v>
      </c>
      <c r="X18" s="31">
        <v>618</v>
      </c>
      <c r="Y18" s="31">
        <f t="shared" si="14"/>
        <v>627.27</v>
      </c>
      <c r="Z18" s="31">
        <f t="shared" si="15"/>
        <v>627.5</v>
      </c>
      <c r="AA18" s="31">
        <v>713</v>
      </c>
      <c r="AB18" s="31">
        <f t="shared" si="16"/>
        <v>723.6949999999999</v>
      </c>
      <c r="AC18" s="31">
        <f t="shared" si="17"/>
        <v>724</v>
      </c>
      <c r="AD18" s="31">
        <v>832.5</v>
      </c>
      <c r="AE18" s="31">
        <f t="shared" si="18"/>
        <v>844.9875</v>
      </c>
      <c r="AF18" s="31">
        <f t="shared" si="19"/>
        <v>845</v>
      </c>
      <c r="AG18" s="31">
        <v>893</v>
      </c>
      <c r="AH18" s="31">
        <f t="shared" si="20"/>
        <v>906.3949999999999</v>
      </c>
      <c r="AI18" s="31">
        <f t="shared" si="21"/>
        <v>906.5</v>
      </c>
      <c r="AJ18" s="31">
        <v>956</v>
      </c>
      <c r="AK18" s="31">
        <f t="shared" si="22"/>
        <v>970.3399999999999</v>
      </c>
      <c r="AL18" s="31">
        <f t="shared" si="23"/>
        <v>970.5</v>
      </c>
      <c r="AM18" s="31">
        <v>1027</v>
      </c>
      <c r="AN18" s="44">
        <f t="shared" si="24"/>
        <v>1042.405</v>
      </c>
      <c r="AO18" s="44">
        <f t="shared" si="25"/>
        <v>1042.5</v>
      </c>
      <c r="AP18" s="32">
        <v>1108</v>
      </c>
      <c r="AQ18" s="1">
        <f t="shared" si="26"/>
        <v>1124.62</v>
      </c>
      <c r="AR18" s="54">
        <f t="shared" si="27"/>
        <v>1125</v>
      </c>
    </row>
    <row r="19" spans="1:44" ht="27.75" customHeight="1" thickBot="1">
      <c r="A19" s="22">
        <v>12</v>
      </c>
      <c r="B19" s="23" t="s">
        <v>12</v>
      </c>
      <c r="C19" s="33">
        <v>300.5</v>
      </c>
      <c r="D19" s="38">
        <f t="shared" si="0"/>
        <v>305.0075</v>
      </c>
      <c r="E19" s="38">
        <f t="shared" si="1"/>
        <v>305.5</v>
      </c>
      <c r="F19" s="36">
        <v>314.5</v>
      </c>
      <c r="G19" s="31">
        <f t="shared" si="2"/>
        <v>319.2175</v>
      </c>
      <c r="H19" s="31">
        <f t="shared" si="3"/>
        <v>319.5</v>
      </c>
      <c r="I19" s="36">
        <v>332</v>
      </c>
      <c r="J19" s="31">
        <f t="shared" si="4"/>
        <v>336.97999999999996</v>
      </c>
      <c r="K19" s="31">
        <f t="shared" si="5"/>
        <v>337</v>
      </c>
      <c r="L19" s="36">
        <v>432.5</v>
      </c>
      <c r="M19" s="31">
        <f t="shared" si="6"/>
        <v>438.98749999999995</v>
      </c>
      <c r="N19" s="31">
        <f t="shared" si="7"/>
        <v>439</v>
      </c>
      <c r="O19" s="36">
        <v>467.5</v>
      </c>
      <c r="P19" s="31">
        <f t="shared" si="8"/>
        <v>474.51249999999993</v>
      </c>
      <c r="Q19" s="31">
        <f t="shared" si="9"/>
        <v>475</v>
      </c>
      <c r="R19" s="36">
        <v>507</v>
      </c>
      <c r="S19" s="31">
        <f t="shared" si="10"/>
        <v>514.6049999999999</v>
      </c>
      <c r="T19" s="31">
        <f t="shared" si="11"/>
        <v>515</v>
      </c>
      <c r="U19" s="36">
        <v>550.5</v>
      </c>
      <c r="V19" s="31">
        <f t="shared" si="12"/>
        <v>558.7574999999999</v>
      </c>
      <c r="W19" s="31">
        <f t="shared" si="13"/>
        <v>559</v>
      </c>
      <c r="X19" s="36">
        <v>636</v>
      </c>
      <c r="Y19" s="31">
        <f t="shared" si="14"/>
        <v>645.54</v>
      </c>
      <c r="Z19" s="31">
        <f t="shared" si="15"/>
        <v>646</v>
      </c>
      <c r="AA19" s="36">
        <v>733.5</v>
      </c>
      <c r="AB19" s="31">
        <f t="shared" si="16"/>
        <v>744.5024999999999</v>
      </c>
      <c r="AC19" s="31">
        <f t="shared" si="17"/>
        <v>745</v>
      </c>
      <c r="AD19" s="36">
        <v>857</v>
      </c>
      <c r="AE19" s="31">
        <f t="shared" si="18"/>
        <v>869.8549999999999</v>
      </c>
      <c r="AF19" s="31">
        <f t="shared" si="19"/>
        <v>870</v>
      </c>
      <c r="AG19" s="36">
        <v>917.5</v>
      </c>
      <c r="AH19" s="31">
        <f t="shared" si="20"/>
        <v>931.2624999999999</v>
      </c>
      <c r="AI19" s="31">
        <f t="shared" si="21"/>
        <v>931.5</v>
      </c>
      <c r="AJ19" s="36">
        <v>984</v>
      </c>
      <c r="AK19" s="31">
        <f t="shared" si="22"/>
        <v>998.7599999999999</v>
      </c>
      <c r="AL19" s="31">
        <f t="shared" si="23"/>
        <v>999</v>
      </c>
      <c r="AM19" s="36">
        <v>1055.5</v>
      </c>
      <c r="AN19" s="44">
        <f t="shared" si="24"/>
        <v>1071.3325</v>
      </c>
      <c r="AO19" s="44">
        <f t="shared" si="25"/>
        <v>1071.5</v>
      </c>
      <c r="AP19" s="37">
        <v>1139.5</v>
      </c>
      <c r="AQ19" s="1">
        <f t="shared" si="26"/>
        <v>1156.5925</v>
      </c>
      <c r="AR19" s="55">
        <f t="shared" si="27"/>
        <v>1157</v>
      </c>
    </row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</sheetData>
  <sheetProtection/>
  <printOptions horizontalCentered="1"/>
  <pageMargins left="0.7874015748031497" right="0.59" top="0.81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2014-12-15T11:14:49Z</cp:lastPrinted>
  <dcterms:created xsi:type="dcterms:W3CDTF">2009-10-06T09:28:07Z</dcterms:created>
  <dcterms:modified xsi:type="dcterms:W3CDTF">2014-12-15T11:14:56Z</dcterms:modified>
  <cp:category/>
  <cp:version/>
  <cp:contentType/>
  <cp:contentStatus/>
</cp:coreProperties>
</file>