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<sst xmlns="http://schemas.openxmlformats.org/spreadsheetml/2006/main" count="35" uniqueCount="33">
  <si>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Kód</t>
  </si>
  <si>
    <t xml:space="preserve"> Z d r o j o v á    s k u p i n a   </t>
  </si>
  <si>
    <t>(klasifikácia v zmysle vyhl. SÚBP a SBÚ č. 483/1990 Zb.)</t>
  </si>
  <si>
    <t xml:space="preserve"> I.</t>
  </si>
  <si>
    <t xml:space="preserve"> Dopravné prostriedky</t>
  </si>
  <si>
    <t xml:space="preserve"> II.</t>
  </si>
  <si>
    <t xml:space="preserve"> Zdvíhadlá a dopravníky, zdvíhacie a dopravné pomôcky</t>
  </si>
  <si>
    <t xml:space="preserve"> III.</t>
  </si>
  <si>
    <t xml:space="preserve"> Stroje - hnacie, pomocné, obrábacie a pracovné</t>
  </si>
  <si>
    <t xml:space="preserve"> IV.</t>
  </si>
  <si>
    <t xml:space="preserve"> Pracovné, prípadne cestné dopravné priestory ako zdroje pádov osôb</t>
  </si>
  <si>
    <t xml:space="preserve"> V.</t>
  </si>
  <si>
    <t xml:space="preserve"> Materiál, bremená, predmety</t>
  </si>
  <si>
    <t xml:space="preserve"> VI.</t>
  </si>
  <si>
    <t xml:space="preserve"> Náradie, nástroje, ručne ovládané strojčeky a prístroje</t>
  </si>
  <si>
    <t xml:space="preserve"> VII.</t>
  </si>
  <si>
    <t xml:space="preserve"> Priemyselné škodliviny, horúce látky a predmety, oheň a výbušniny</t>
  </si>
  <si>
    <t xml:space="preserve"> VIII.</t>
  </si>
  <si>
    <t xml:space="preserve"> Kotly, nádoby a vedenia (potrubia) pod tlakom</t>
  </si>
  <si>
    <t xml:space="preserve"> IX.</t>
  </si>
  <si>
    <t xml:space="preserve"> Elektrina</t>
  </si>
  <si>
    <t xml:space="preserve"> X.</t>
  </si>
  <si>
    <t xml:space="preserve"> Ľudia, zvieratá a prírodné živly</t>
  </si>
  <si>
    <t xml:space="preserve"> XI.</t>
  </si>
  <si>
    <t xml:space="preserve"> Iné zdroje</t>
  </si>
  <si>
    <t>S p o l u</t>
  </si>
  <si>
    <t>Podiely hlavných skupín zdrojov na celkovom počte ťažkých pracovných úrazov</t>
  </si>
  <si>
    <t>sk.</t>
  </si>
  <si>
    <t>porovn.</t>
  </si>
  <si>
    <t>% porov.</t>
  </si>
  <si>
    <t>r o k</t>
  </si>
  <si>
    <t>2002/2001</t>
  </si>
  <si>
    <t>z organizácií podliehajúcich dozoru NIP za rok 2002 v porovnaní s rokom 2001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</si>
</sst>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gray125">
        <bgColor indexed="47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3" fontId="6" fillId="2" borderId="17" xfId="0" applyNumberFormat="1" applyFont="1" applyFill="1" applyBorder="1" applyAlignment="1">
      <alignment horizontal="right"/>
    </xf>
    <xf numFmtId="3" fontId="6" fillId="2" borderId="21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horizontal="right"/>
    </xf>
    <xf numFmtId="4" fontId="6" fillId="2" borderId="2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6.125" style="34" customWidth="1"/>
    <col min="2" max="2" width="69.125" style="34" customWidth="1"/>
    <col min="3" max="4" width="8.75390625" style="34" customWidth="1"/>
    <col min="5" max="5" width="11.75390625" style="34" customWidth="1"/>
    <col min="6" max="7" width="8.875" style="34" customWidth="1"/>
    <col min="8" max="8" width="11.75390625" style="34" customWidth="1"/>
    <col min="9" max="16384" width="9.125" style="34" customWidth="1"/>
  </cols>
  <sheetData>
    <row r="1" spans="1:8" s="1" customFormat="1" ht="26.25" customHeight="1">
      <c r="A1" s="35" t="s">
        <v>26</v>
      </c>
      <c r="B1" s="35"/>
      <c r="C1" s="35"/>
      <c r="D1" s="35"/>
      <c r="E1" s="35"/>
      <c r="F1" s="35"/>
      <c r="G1" s="35"/>
      <c r="H1" s="35"/>
    </row>
    <row r="2" spans="1:8" s="1" customFormat="1" ht="26.25" customHeight="1">
      <c r="A2" s="35" t="s">
        <v>32</v>
      </c>
      <c r="B2" s="35"/>
      <c r="C2" s="35"/>
      <c r="D2" s="35"/>
      <c r="E2" s="35"/>
      <c r="F2" s="35"/>
      <c r="G2" s="35"/>
      <c r="H2" s="35"/>
    </row>
    <row r="3" s="1" customFormat="1" ht="19.5" customHeight="1" thickBot="1"/>
    <row r="4" spans="1:8" s="1" customFormat="1" ht="27" customHeight="1">
      <c r="A4" s="2" t="s">
        <v>0</v>
      </c>
      <c r="B4" s="3" t="s">
        <v>1</v>
      </c>
      <c r="C4" s="38" t="s">
        <v>30</v>
      </c>
      <c r="D4" s="37"/>
      <c r="E4" s="4" t="s">
        <v>28</v>
      </c>
      <c r="F4" s="36" t="s">
        <v>30</v>
      </c>
      <c r="G4" s="37"/>
      <c r="H4" s="4" t="s">
        <v>29</v>
      </c>
    </row>
    <row r="5" spans="1:8" s="1" customFormat="1" ht="27" customHeight="1" thickBot="1">
      <c r="A5" s="5" t="s">
        <v>27</v>
      </c>
      <c r="B5" s="6" t="s">
        <v>2</v>
      </c>
      <c r="C5" s="7">
        <v>2002</v>
      </c>
      <c r="D5" s="8">
        <v>2001</v>
      </c>
      <c r="E5" s="9" t="s">
        <v>31</v>
      </c>
      <c r="F5" s="7">
        <v>2002</v>
      </c>
      <c r="G5" s="8">
        <v>2001</v>
      </c>
      <c r="H5" s="9" t="s">
        <v>31</v>
      </c>
    </row>
    <row r="6" spans="1:8" s="1" customFormat="1" ht="27" customHeight="1" thickTop="1">
      <c r="A6" s="10" t="s">
        <v>3</v>
      </c>
      <c r="B6" s="11" t="s">
        <v>4</v>
      </c>
      <c r="C6" s="12">
        <v>40</v>
      </c>
      <c r="D6" s="12">
        <v>69</v>
      </c>
      <c r="E6" s="13">
        <f aca="true" t="shared" si="0" ref="E6:E16">(C6-D6)</f>
        <v>-29</v>
      </c>
      <c r="F6" s="14">
        <f>(C6/C17)*100</f>
        <v>24.691358024691358</v>
      </c>
      <c r="G6" s="14">
        <f>(D6/D17)*100</f>
        <v>31.944444444444443</v>
      </c>
      <c r="H6" s="15">
        <f>(F6-G6)</f>
        <v>-7.253086419753085</v>
      </c>
    </row>
    <row r="7" spans="1:8" s="1" customFormat="1" ht="27" customHeight="1">
      <c r="A7" s="16" t="s">
        <v>5</v>
      </c>
      <c r="B7" s="17" t="s">
        <v>6</v>
      </c>
      <c r="C7" s="18">
        <v>7</v>
      </c>
      <c r="D7" s="18">
        <v>13</v>
      </c>
      <c r="E7" s="13">
        <f t="shared" si="0"/>
        <v>-6</v>
      </c>
      <c r="F7" s="14">
        <f>(C7/C17)*100</f>
        <v>4.320987654320987</v>
      </c>
      <c r="G7" s="14">
        <f>(D7/D17)*100</f>
        <v>6.018518518518518</v>
      </c>
      <c r="H7" s="15">
        <f aca="true" t="shared" si="1" ref="H7:H17">(F7-G7)</f>
        <v>-1.6975308641975309</v>
      </c>
    </row>
    <row r="8" spans="1:8" s="1" customFormat="1" ht="27" customHeight="1">
      <c r="A8" s="19" t="s">
        <v>7</v>
      </c>
      <c r="B8" s="20" t="s">
        <v>8</v>
      </c>
      <c r="C8" s="18">
        <v>32</v>
      </c>
      <c r="D8" s="18">
        <v>46</v>
      </c>
      <c r="E8" s="13">
        <f t="shared" si="0"/>
        <v>-14</v>
      </c>
      <c r="F8" s="14">
        <f>(C8/C17)*100</f>
        <v>19.753086419753085</v>
      </c>
      <c r="G8" s="14">
        <f>(D8/D17)*100</f>
        <v>21.296296296296298</v>
      </c>
      <c r="H8" s="15">
        <f t="shared" si="1"/>
        <v>-1.5432098765432123</v>
      </c>
    </row>
    <row r="9" spans="1:8" s="1" customFormat="1" ht="27" customHeight="1">
      <c r="A9" s="19" t="s">
        <v>9</v>
      </c>
      <c r="B9" s="20" t="s">
        <v>10</v>
      </c>
      <c r="C9" s="18">
        <v>42</v>
      </c>
      <c r="D9" s="18">
        <v>45</v>
      </c>
      <c r="E9" s="13">
        <f t="shared" si="0"/>
        <v>-3</v>
      </c>
      <c r="F9" s="14">
        <f>(C9/C17)*100</f>
        <v>25.925925925925924</v>
      </c>
      <c r="G9" s="14">
        <f>(D9/D17)*100</f>
        <v>20.833333333333336</v>
      </c>
      <c r="H9" s="15">
        <f t="shared" si="1"/>
        <v>5.092592592592588</v>
      </c>
    </row>
    <row r="10" spans="1:8" s="1" customFormat="1" ht="27" customHeight="1">
      <c r="A10" s="19" t="s">
        <v>11</v>
      </c>
      <c r="B10" s="20" t="s">
        <v>12</v>
      </c>
      <c r="C10" s="18">
        <v>21</v>
      </c>
      <c r="D10" s="18">
        <v>22</v>
      </c>
      <c r="E10" s="13">
        <f t="shared" si="0"/>
        <v>-1</v>
      </c>
      <c r="F10" s="14">
        <f>(C10/C17)*100</f>
        <v>12.962962962962962</v>
      </c>
      <c r="G10" s="14">
        <f>(D10/D17)*100</f>
        <v>10.185185185185185</v>
      </c>
      <c r="H10" s="15">
        <f t="shared" si="1"/>
        <v>2.777777777777777</v>
      </c>
    </row>
    <row r="11" spans="1:8" s="1" customFormat="1" ht="27" customHeight="1">
      <c r="A11" s="19" t="s">
        <v>13</v>
      </c>
      <c r="B11" s="20" t="s">
        <v>14</v>
      </c>
      <c r="C11" s="21">
        <v>1</v>
      </c>
      <c r="D11" s="21">
        <v>3</v>
      </c>
      <c r="E11" s="13">
        <f t="shared" si="0"/>
        <v>-2</v>
      </c>
      <c r="F11" s="14">
        <f>(C11/C17)*100</f>
        <v>0.6172839506172839</v>
      </c>
      <c r="G11" s="14">
        <f>(D11/D17)*100</f>
        <v>1.3888888888888888</v>
      </c>
      <c r="H11" s="15">
        <f t="shared" si="1"/>
        <v>-0.7716049382716049</v>
      </c>
    </row>
    <row r="12" spans="1:8" s="1" customFormat="1" ht="27" customHeight="1">
      <c r="A12" s="19" t="s">
        <v>15</v>
      </c>
      <c r="B12" s="20" t="s">
        <v>16</v>
      </c>
      <c r="C12" s="18">
        <v>5</v>
      </c>
      <c r="D12" s="18">
        <v>8</v>
      </c>
      <c r="E12" s="13">
        <f t="shared" si="0"/>
        <v>-3</v>
      </c>
      <c r="F12" s="14">
        <f>(C12/C17)*100</f>
        <v>3.0864197530864197</v>
      </c>
      <c r="G12" s="14">
        <f>(D12/D17)*100</f>
        <v>3.7037037037037033</v>
      </c>
      <c r="H12" s="15">
        <f t="shared" si="1"/>
        <v>-0.6172839506172836</v>
      </c>
    </row>
    <row r="13" spans="1:8" s="1" customFormat="1" ht="27" customHeight="1">
      <c r="A13" s="19" t="s">
        <v>17</v>
      </c>
      <c r="B13" s="20" t="s">
        <v>18</v>
      </c>
      <c r="C13" s="21">
        <v>1</v>
      </c>
      <c r="D13" s="21">
        <v>0</v>
      </c>
      <c r="E13" s="13">
        <f t="shared" si="0"/>
        <v>1</v>
      </c>
      <c r="F13" s="14">
        <f>(C13/C17)*100</f>
        <v>0.6172839506172839</v>
      </c>
      <c r="G13" s="14">
        <f>(D13/D17)*100</f>
        <v>0</v>
      </c>
      <c r="H13" s="15">
        <f t="shared" si="1"/>
        <v>0.6172839506172839</v>
      </c>
    </row>
    <row r="14" spans="1:8" s="1" customFormat="1" ht="27" customHeight="1">
      <c r="A14" s="19" t="s">
        <v>19</v>
      </c>
      <c r="B14" s="20" t="s">
        <v>20</v>
      </c>
      <c r="C14" s="18">
        <v>4</v>
      </c>
      <c r="D14" s="18">
        <v>1</v>
      </c>
      <c r="E14" s="13">
        <f t="shared" si="0"/>
        <v>3</v>
      </c>
      <c r="F14" s="14">
        <f>(C14/C17)*100</f>
        <v>2.4691358024691357</v>
      </c>
      <c r="G14" s="14">
        <f>(D14/D17)*100</f>
        <v>0.4629629629629629</v>
      </c>
      <c r="H14" s="15">
        <f t="shared" si="1"/>
        <v>2.006172839506173</v>
      </c>
    </row>
    <row r="15" spans="1:8" s="1" customFormat="1" ht="27" customHeight="1">
      <c r="A15" s="19" t="s">
        <v>21</v>
      </c>
      <c r="B15" s="20" t="s">
        <v>22</v>
      </c>
      <c r="C15" s="18">
        <v>8</v>
      </c>
      <c r="D15" s="18">
        <v>5</v>
      </c>
      <c r="E15" s="13">
        <f t="shared" si="0"/>
        <v>3</v>
      </c>
      <c r="F15" s="14">
        <f>(C15/C17)*100</f>
        <v>4.938271604938271</v>
      </c>
      <c r="G15" s="14">
        <f>(D15/D17)*100</f>
        <v>2.314814814814815</v>
      </c>
      <c r="H15" s="15">
        <f t="shared" si="1"/>
        <v>2.6234567901234565</v>
      </c>
    </row>
    <row r="16" spans="1:8" s="1" customFormat="1" ht="27" customHeight="1" thickBot="1">
      <c r="A16" s="22" t="s">
        <v>23</v>
      </c>
      <c r="B16" s="23" t="s">
        <v>24</v>
      </c>
      <c r="C16" s="24">
        <v>1</v>
      </c>
      <c r="D16" s="24">
        <v>4</v>
      </c>
      <c r="E16" s="25">
        <f t="shared" si="0"/>
        <v>-3</v>
      </c>
      <c r="F16" s="26">
        <f>(C16/C17)*100</f>
        <v>0.6172839506172839</v>
      </c>
      <c r="G16" s="26">
        <f>(D16/D17)*100</f>
        <v>1.8518518518518516</v>
      </c>
      <c r="H16" s="27">
        <f t="shared" si="1"/>
        <v>-1.2345679012345676</v>
      </c>
    </row>
    <row r="17" spans="1:8" s="1" customFormat="1" ht="27" customHeight="1" thickBot="1">
      <c r="A17" s="28"/>
      <c r="B17" s="29" t="s">
        <v>25</v>
      </c>
      <c r="C17" s="30">
        <f>SUM(C6:C16)</f>
        <v>162</v>
      </c>
      <c r="D17" s="30">
        <f>SUM(D6:D16)</f>
        <v>216</v>
      </c>
      <c r="E17" s="31">
        <f>SUM(E6:E16)</f>
        <v>-54</v>
      </c>
      <c r="F17" s="32">
        <f>SUM(F6:F16)</f>
        <v>99.99999999999997</v>
      </c>
      <c r="G17" s="32">
        <f>SUM(G6:G16)</f>
        <v>100</v>
      </c>
      <c r="H17" s="33">
        <f t="shared" si="1"/>
        <v>-2.842170943040401E-14</v>
      </c>
    </row>
  </sheetData>
  <mergeCells count="4">
    <mergeCell ref="A1:H1"/>
    <mergeCell ref="A2:H2"/>
    <mergeCell ref="F4:G4"/>
    <mergeCell ref="C4:D4"/>
  </mergeCells>
  <printOptions horizontalCentered="1"/>
  <pageMargins left="0.59" right="0.5905511811023623" top="1.09" bottom="0.5905511811023623" header="0.92" footer="0.3937007874015748"/>
  <pageSetup horizontalDpi="300" verticalDpi="300" orientation="landscape" paperSize="9" r:id="rId1"/>
  <headerFooter alignWithMargins="0">
    <oddHeader>&amp;RTabuľka č.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Štruktúra skupín zdrojov SPÚ v rokoch 1988 - 1994</dc:title>
  <dc:subject/>
  <dc:creator>UBP Bratislava</dc:creator>
  <cp:keywords>zdroje</cp:keywords>
  <dc:description/>
  <cp:lastModifiedBy>Nip</cp:lastModifiedBy>
  <cp:lastPrinted>2003-02-26T12:33:25Z</cp:lastPrinted>
  <dcterms:created xsi:type="dcterms:W3CDTF">1998-08-24T08:16:56Z</dcterms:created>
  <dcterms:modified xsi:type="dcterms:W3CDTF">2003-02-26T12:38:00Z</dcterms:modified>
  <cp:category/>
  <cp:version/>
  <cp:contentType/>
  <cp:contentStatus/>
</cp:coreProperties>
</file>