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390" windowWidth="12120" windowHeight="4575" activeTab="0"/>
  </bookViews>
  <sheets>
    <sheet name="Dary" sheetId="1" r:id="rId1"/>
    <sheet name="Prevody TN" sheetId="2" r:id="rId2"/>
    <sheet name="Prevody TT" sheetId="3" r:id="rId3"/>
    <sheet name="Prevody SE" sheetId="4" r:id="rId4"/>
    <sheet name="List10" sheetId="5" r:id="rId5"/>
    <sheet name="List11" sheetId="6" r:id="rId6"/>
    <sheet name="List12" sheetId="7" r:id="rId7"/>
    <sheet name="List13" sheetId="8" r:id="rId8"/>
    <sheet name="List14" sheetId="9" r:id="rId9"/>
    <sheet name="List15" sheetId="10" r:id="rId10"/>
    <sheet name="List16" sheetId="11" r:id="rId11"/>
  </sheets>
  <definedNames>
    <definedName name="_xlnm.Print_Titles" localSheetId="0">'Dary'!$1:$3</definedName>
    <definedName name="_xlnm.Print_Titles" localSheetId="3">'Prevody SE'!$1:$3</definedName>
    <definedName name="_xlnm.Print_Titles" localSheetId="1">'Prevody TN'!$1:$3</definedName>
    <definedName name="_xlnm.Print_Titles" localSheetId="2">'Prevody TT'!$1:$3</definedName>
  </definedNames>
  <calcPr fullCalcOnLoad="1"/>
</workbook>
</file>

<file path=xl/sharedStrings.xml><?xml version="1.0" encoding="utf-8"?>
<sst xmlns="http://schemas.openxmlformats.org/spreadsheetml/2006/main" count="889" uniqueCount="327">
  <si>
    <t>OZ</t>
  </si>
  <si>
    <t>OKRES</t>
  </si>
  <si>
    <t>INVESTOR</t>
  </si>
  <si>
    <t xml:space="preserve">Dátum </t>
  </si>
  <si>
    <t>Obstaravacia</t>
  </si>
  <si>
    <t>Z toho:</t>
  </si>
  <si>
    <t>Podkl.pre objektiv.</t>
  </si>
  <si>
    <t>Poznámka</t>
  </si>
  <si>
    <t>cena</t>
  </si>
  <si>
    <t>Investor</t>
  </si>
  <si>
    <t>SPP</t>
  </si>
  <si>
    <t>FŽP</t>
  </si>
  <si>
    <t>INÍ</t>
  </si>
  <si>
    <t>Cena/m</t>
  </si>
  <si>
    <t>OZ 04</t>
  </si>
  <si>
    <t>Senica</t>
  </si>
  <si>
    <t>Myjava</t>
  </si>
  <si>
    <t>Trenčín</t>
  </si>
  <si>
    <t>Hlohovec</t>
  </si>
  <si>
    <t>Skalica</t>
  </si>
  <si>
    <t>Trnava</t>
  </si>
  <si>
    <t>Piešťany</t>
  </si>
  <si>
    <t>Malacky</t>
  </si>
  <si>
    <t>SPOLU:</t>
  </si>
  <si>
    <t>OZ : Nové Mesto nad Váhom</t>
  </si>
  <si>
    <t>Finančný</t>
  </si>
  <si>
    <t>prevzatia</t>
  </si>
  <si>
    <t>dar z SPP</t>
  </si>
  <si>
    <t>Dĺžka(m)</t>
  </si>
  <si>
    <t>D 40, II.etapa</t>
  </si>
  <si>
    <t>D 50, II.etapa</t>
  </si>
  <si>
    <t>D 63, II.etapa</t>
  </si>
  <si>
    <t>1998-2001</t>
  </si>
  <si>
    <t>DN 50,IBV Záhumnie</t>
  </si>
  <si>
    <t>NMnV</t>
  </si>
  <si>
    <t>DN 50, 317/98/HIM</t>
  </si>
  <si>
    <t>1998-1999</t>
  </si>
  <si>
    <t>D 90,ul.Bratisl.,Svätoj.</t>
  </si>
  <si>
    <t>D 40, II.etapa,(dot. MF)</t>
  </si>
  <si>
    <t>D 90, V.etapa</t>
  </si>
  <si>
    <t>D 63</t>
  </si>
  <si>
    <t>DN 63, 276/98/HIM</t>
  </si>
  <si>
    <t>D 50,II.etapa</t>
  </si>
  <si>
    <t>D 80, II.etapa</t>
  </si>
  <si>
    <t>D 50</t>
  </si>
  <si>
    <t>DN 50, II.etapa</t>
  </si>
  <si>
    <t>D 63, I.etapa</t>
  </si>
  <si>
    <t>1998-2000</t>
  </si>
  <si>
    <t>D 63,IBV Ružindol</t>
  </si>
  <si>
    <t>D 90, II.etapa</t>
  </si>
  <si>
    <t>DN 50,ul.Ružová</t>
  </si>
  <si>
    <t>D 90, VIII.etapa</t>
  </si>
  <si>
    <t>D 50, III.etapa</t>
  </si>
  <si>
    <t>D 50, II.etapa 1-2 časť</t>
  </si>
  <si>
    <t>D 90,II.etapa 1-2 časť</t>
  </si>
  <si>
    <t>1999-2001</t>
  </si>
  <si>
    <t>D 50, osada u Sabotov</t>
  </si>
  <si>
    <t>Dátum</t>
  </si>
  <si>
    <t>Obstarávacia</t>
  </si>
  <si>
    <t>Kompen-</t>
  </si>
  <si>
    <t xml:space="preserve">                Podkl.pre objektiv.</t>
  </si>
  <si>
    <t>zácia</t>
  </si>
  <si>
    <t>Nové M. n/V</t>
  </si>
  <si>
    <t>1991-1992</t>
  </si>
  <si>
    <t>D 63, 88/98/HIM</t>
  </si>
  <si>
    <t>1991-1998</t>
  </si>
  <si>
    <t>1992-1997</t>
  </si>
  <si>
    <t>1992-1993</t>
  </si>
  <si>
    <t>1993-1995</t>
  </si>
  <si>
    <t>1992-1994</t>
  </si>
  <si>
    <t>DN 50, 35/91</t>
  </si>
  <si>
    <t>DN 80, 04/91</t>
  </si>
  <si>
    <t>1992-1996</t>
  </si>
  <si>
    <t>DN 100, b.z., FIN.DAR</t>
  </si>
  <si>
    <t>1997-1991</t>
  </si>
  <si>
    <t>1994-1998</t>
  </si>
  <si>
    <t>DN 50, 39/96/HIM</t>
  </si>
  <si>
    <t>1993-1994</t>
  </si>
  <si>
    <t>DN 150, b.z.</t>
  </si>
  <si>
    <t>DN 100, b.z.</t>
  </si>
  <si>
    <t>1991-1993</t>
  </si>
  <si>
    <t>1993-1997</t>
  </si>
  <si>
    <t>DN 150,  1/91</t>
  </si>
  <si>
    <t>31.11.1994</t>
  </si>
  <si>
    <t>DN 80, nie je zmluva</t>
  </si>
  <si>
    <t>D 50 ,119/96/HIM</t>
  </si>
  <si>
    <t>D 50,119/98/HIM</t>
  </si>
  <si>
    <t>1992-1995</t>
  </si>
  <si>
    <t>D 160,  4/95/0</t>
  </si>
  <si>
    <t>1995-1996</t>
  </si>
  <si>
    <t>1996-1997</t>
  </si>
  <si>
    <t>1995-1997</t>
  </si>
  <si>
    <t>1996-1996</t>
  </si>
  <si>
    <t>D 90, 188/96/HIM</t>
  </si>
  <si>
    <t>1991-1991</t>
  </si>
  <si>
    <t>DN 100, bez č.</t>
  </si>
  <si>
    <t>1997-1998</t>
  </si>
  <si>
    <t>D 110, združ. 97/97/o</t>
  </si>
  <si>
    <t>1994-1995</t>
  </si>
  <si>
    <t>D 50, 6/98/HIM</t>
  </si>
  <si>
    <t>1991-1994</t>
  </si>
  <si>
    <t>D 50, 97/97/0</t>
  </si>
  <si>
    <t>DN 50, 40/96/HIM</t>
  </si>
  <si>
    <t>D 50, 204/98/HIM</t>
  </si>
  <si>
    <t>D 110, nie je zmluva</t>
  </si>
  <si>
    <t xml:space="preserve">D 90, združ.97/97/o      </t>
  </si>
  <si>
    <t>1995-1998</t>
  </si>
  <si>
    <t>D 63 , 169/96/HIM</t>
  </si>
  <si>
    <t>DN 80, 2/91</t>
  </si>
  <si>
    <t>D 63, 30/96/0</t>
  </si>
  <si>
    <t>1991-1997</t>
  </si>
  <si>
    <t>D 50, 170/96/HIM</t>
  </si>
  <si>
    <t>DN 80, bez. č.</t>
  </si>
  <si>
    <t>DN 40 , bez č.</t>
  </si>
  <si>
    <t>D 50 , 97/97/0</t>
  </si>
  <si>
    <t>D 63, 97/97/0</t>
  </si>
  <si>
    <t>1993-1996</t>
  </si>
  <si>
    <t>DN 80 ,  01/08/93</t>
  </si>
  <si>
    <t>DN 50 ,  1/93</t>
  </si>
  <si>
    <t>D 63,174/95/,276/96</t>
  </si>
  <si>
    <t>D 63, 166/95/o-so Suchou n. p.</t>
  </si>
  <si>
    <t>D 63 , 170/96/HIM</t>
  </si>
  <si>
    <t>D 32, združ. 100/95/o</t>
  </si>
  <si>
    <t>D 90,2/98/HIM</t>
  </si>
  <si>
    <t>9.1.1195</t>
  </si>
  <si>
    <t>DN 100,13/95/o, FIN.DAR</t>
  </si>
  <si>
    <t>D 63,194/96/HIM</t>
  </si>
  <si>
    <t>D 90,227/97/HIM</t>
  </si>
  <si>
    <t>D 225,40/97/HIM</t>
  </si>
  <si>
    <t>D 110,25/98/HIM</t>
  </si>
  <si>
    <t>DN 50,253/97/HIM</t>
  </si>
  <si>
    <t>1996-1998</t>
  </si>
  <si>
    <t>D 50,35/98/HIM</t>
  </si>
  <si>
    <t>DN 100, 01/91 OcÚ</t>
  </si>
  <si>
    <t>Katov</t>
  </si>
  <si>
    <t>DN 100, nie je zmluva</t>
  </si>
  <si>
    <t>D 90,11/98/HIM</t>
  </si>
  <si>
    <t>D 50,226/97/HIM</t>
  </si>
  <si>
    <t>VTL DN 50,120/98/HIM</t>
  </si>
  <si>
    <t>1991-1996</t>
  </si>
  <si>
    <t>D 110,185/97/HIM</t>
  </si>
  <si>
    <t>Prietrž</t>
  </si>
  <si>
    <t>DN 80, bez č.</t>
  </si>
  <si>
    <t>1997-1997</t>
  </si>
  <si>
    <t>DN 80, 1/91</t>
  </si>
  <si>
    <t>D 63,225/97/HIM</t>
  </si>
  <si>
    <t>DN 50, združ.99/97/o</t>
  </si>
  <si>
    <t>D 90, nie je zmluva, FIN.DAR</t>
  </si>
  <si>
    <t>1991-1995</t>
  </si>
  <si>
    <t>DN 80,267/97/HIM</t>
  </si>
  <si>
    <t>SPOLU TN,TT,SE:</t>
  </si>
  <si>
    <t>OÚ Bobot</t>
  </si>
  <si>
    <t>OÚ Bojničky</t>
  </si>
  <si>
    <t>OÚ Borovce</t>
  </si>
  <si>
    <t>OÚ Borský Mikuláš</t>
  </si>
  <si>
    <t>MÚ Brezová p.Brad.</t>
  </si>
  <si>
    <t>OÚ Cerová</t>
  </si>
  <si>
    <t>OÚ Čachtice</t>
  </si>
  <si>
    <t>OÚ Čáry</t>
  </si>
  <si>
    <t>OÚ Dlhá</t>
  </si>
  <si>
    <t>OÚ Dobrá Voda</t>
  </si>
  <si>
    <t>OÚ Dolná Súča</t>
  </si>
  <si>
    <t>OÚ Dolné Trhovište</t>
  </si>
  <si>
    <t>OÚ Dolné Zelenice</t>
  </si>
  <si>
    <t>OÚ Dolný Lopašov</t>
  </si>
  <si>
    <t>OÚ Dvorníky</t>
  </si>
  <si>
    <t>MÚ Holíč</t>
  </si>
  <si>
    <t>OÚ Horná Krupá</t>
  </si>
  <si>
    <t>OÚ Horňany</t>
  </si>
  <si>
    <t>OÚ Horné Dubové</t>
  </si>
  <si>
    <t>OÚ Horné Otrokovce</t>
  </si>
  <si>
    <t>OÚ Horné Trhovište</t>
  </si>
  <si>
    <t>OÚ Horné Zelenice</t>
  </si>
  <si>
    <t>OÚ Hôrka n. Váhom</t>
  </si>
  <si>
    <t>OÚ Hrádok</t>
  </si>
  <si>
    <t>OÚ Chtelnica</t>
  </si>
  <si>
    <t>OÚ Jablonica</t>
  </si>
  <si>
    <t>OÚ Kľačany</t>
  </si>
  <si>
    <t>OÚ Kočovce</t>
  </si>
  <si>
    <t>OÚ Košolná</t>
  </si>
  <si>
    <t>OÚ Kuklov</t>
  </si>
  <si>
    <t>OÚ Letničie</t>
  </si>
  <si>
    <t>OÚ Lúka</t>
  </si>
  <si>
    <t>OÚ Malženice</t>
  </si>
  <si>
    <t>OÚ Merašice</t>
  </si>
  <si>
    <t>OÚ Mníchova Lehota</t>
  </si>
  <si>
    <t>MÚ Modranka-Trnava</t>
  </si>
  <si>
    <t>OÚ Modrová</t>
  </si>
  <si>
    <t>OÚ Modrovka</t>
  </si>
  <si>
    <t>OÚ Mokrý Háj</t>
  </si>
  <si>
    <t>OÚ Moravany n. Váh.</t>
  </si>
  <si>
    <t>OÚ Mor. Lieskové</t>
  </si>
  <si>
    <t>MÚ Myjava-Turá Lúka</t>
  </si>
  <si>
    <t>OÚ Naháč</t>
  </si>
  <si>
    <t>OÚ Nová Ves</t>
  </si>
  <si>
    <t>OÚ Omšenie</t>
  </si>
  <si>
    <t>MÚ Piešťany</t>
  </si>
  <si>
    <t>OÚ Ružindol</t>
  </si>
  <si>
    <t>OÚ Rybky</t>
  </si>
  <si>
    <t>OÚ Selec</t>
  </si>
  <si>
    <t>OÚ Siladice</t>
  </si>
  <si>
    <t>MÚ Skalica</t>
  </si>
  <si>
    <t>OÚ Skalka n. Váhom</t>
  </si>
  <si>
    <t>OÚ Smolenice</t>
  </si>
  <si>
    <t>OÚ Sobotište</t>
  </si>
  <si>
    <t>OÚ Svinná</t>
  </si>
  <si>
    <t>MÚ Šaštín Stráže</t>
  </si>
  <si>
    <t>OÚ Šelpice</t>
  </si>
  <si>
    <t>OÚ Štefanov</t>
  </si>
  <si>
    <t>OÚ Tekoľdany</t>
  </si>
  <si>
    <t>OÚ Tepličky</t>
  </si>
  <si>
    <t>MÚ Trenč.Teplá</t>
  </si>
  <si>
    <t>MÚ Trenčín</t>
  </si>
  <si>
    <t>MÚ Trnava</t>
  </si>
  <si>
    <t>OÚ Vrbovce</t>
  </si>
  <si>
    <t xml:space="preserve">MÚ Vrbové </t>
  </si>
  <si>
    <t>OÚ Adam.Kochanovce</t>
  </si>
  <si>
    <t>OÚ Bošáca</t>
  </si>
  <si>
    <t>OÚ Brunovce</t>
  </si>
  <si>
    <t xml:space="preserve">OÚ Bzince p. Javorinou </t>
  </si>
  <si>
    <t>OÚ Častkovce</t>
  </si>
  <si>
    <t xml:space="preserve">OÚ Dolné Srnie </t>
  </si>
  <si>
    <t>OÚ Drietoma</t>
  </si>
  <si>
    <t xml:space="preserve">OÚ Horná Streda </t>
  </si>
  <si>
    <t>OÚ Horné Srnie</t>
  </si>
  <si>
    <t xml:space="preserve">OÚ Chocholná-Velčice </t>
  </si>
  <si>
    <t xml:space="preserve">OÚ Ivanovce </t>
  </si>
  <si>
    <t>OÚ Kostolná Záriečie</t>
  </si>
  <si>
    <t>OÚ Moravské Lieskové</t>
  </si>
  <si>
    <t>MÚ Nemšová</t>
  </si>
  <si>
    <t>MÚ Nové Mesto n. V.</t>
  </si>
  <si>
    <t>OÚ Očkov</t>
  </si>
  <si>
    <t>OÚ Opatovce</t>
  </si>
  <si>
    <t>OÚ Potvorice</t>
  </si>
  <si>
    <t>OÚ Považany</t>
  </si>
  <si>
    <t>OÚ Soblahov</t>
  </si>
  <si>
    <t>MÚ Stará Turá</t>
  </si>
  <si>
    <t>OÚ Trenč.Bohuslavice</t>
  </si>
  <si>
    <t>OÚ Trenč. Stankovce</t>
  </si>
  <si>
    <t>MÚ Trenčianska Teplá</t>
  </si>
  <si>
    <t>OÚ Trenčianska Turná</t>
  </si>
  <si>
    <t>MÚ Trenčianske Teplice</t>
  </si>
  <si>
    <t>OÚ Zamarovce</t>
  </si>
  <si>
    <t>OÚ Zemianske Podhr.</t>
  </si>
  <si>
    <t>OÚ Banka</t>
  </si>
  <si>
    <t>OÚ Bašovce</t>
  </si>
  <si>
    <t>OÚ Biely Kostol</t>
  </si>
  <si>
    <t>OÚ Bíňovce</t>
  </si>
  <si>
    <t>OÚ Bohdan.n.Trnavou</t>
  </si>
  <si>
    <t>OÚ Boleráz</t>
  </si>
  <si>
    <t>OÚ Brestovany</t>
  </si>
  <si>
    <t>OÚ Bučany</t>
  </si>
  <si>
    <t>OÚ Buková</t>
  </si>
  <si>
    <t>OÚ Cífer</t>
  </si>
  <si>
    <t>OÚ Červeník</t>
  </si>
  <si>
    <t xml:space="preserve">OÚ Dechtice </t>
  </si>
  <si>
    <t>OÚ Dolná Krupá</t>
  </si>
  <si>
    <t>OÚ Dolné Dubové</t>
  </si>
  <si>
    <t>OÚ Dolné Lovčice</t>
  </si>
  <si>
    <t>OÚ Dolné Orešany</t>
  </si>
  <si>
    <t>OÚ Dolné Otrokovce</t>
  </si>
  <si>
    <t>OÚ Drahovce</t>
  </si>
  <si>
    <t>OÚ Dubovany</t>
  </si>
  <si>
    <t>OÚ Ducové</t>
  </si>
  <si>
    <t>MÚ Hlohovec</t>
  </si>
  <si>
    <t>OÚ Hrnčiarovce /Parnou</t>
  </si>
  <si>
    <t>OÚ Hubina</t>
  </si>
  <si>
    <t>OÚ Kátlovce</t>
  </si>
  <si>
    <t>OÚ Križovany n.Dudváh.</t>
  </si>
  <si>
    <t>MÚ Leopoldov</t>
  </si>
  <si>
    <t>OÚ Madunice</t>
  </si>
  <si>
    <t>OÚ Moravany n. Váhom</t>
  </si>
  <si>
    <t>OÚ Nižná</t>
  </si>
  <si>
    <t>OÚ Opoj</t>
  </si>
  <si>
    <t>OÚ Pastuchov</t>
  </si>
  <si>
    <t>OÚ Pečeňady</t>
  </si>
  <si>
    <t>OÚ Rakovice</t>
  </si>
  <si>
    <t>OÚ Ratkovce</t>
  </si>
  <si>
    <t>OÚ Suchá n. Parnou</t>
  </si>
  <si>
    <t>OÚ Špačince</t>
  </si>
  <si>
    <t>OÚ Šúrovce</t>
  </si>
  <si>
    <t>OÚ Tekolďany</t>
  </si>
  <si>
    <t>OÚ Trakovice</t>
  </si>
  <si>
    <t>OÚ Trebatice</t>
  </si>
  <si>
    <t>OÚ Trstín</t>
  </si>
  <si>
    <t>OÚ Veľké Kostoľany</t>
  </si>
  <si>
    <t>OÚ Veľké Orvište</t>
  </si>
  <si>
    <t>OÚ Veselé</t>
  </si>
  <si>
    <t>OÚ Vlčkovce</t>
  </si>
  <si>
    <t>OÚ Voderady</t>
  </si>
  <si>
    <t>MÚ Vrbové</t>
  </si>
  <si>
    <t>OÚ Zavar</t>
  </si>
  <si>
    <t>OÚ Zeleneč</t>
  </si>
  <si>
    <t>OÚ Zvončín</t>
  </si>
  <si>
    <t>OÚ Žlkovce</t>
  </si>
  <si>
    <t>OÚ Borský Sv. Jur</t>
  </si>
  <si>
    <t>OÚ Brestovec</t>
  </si>
  <si>
    <t>OÚ Brodské</t>
  </si>
  <si>
    <t>OÚ Bukovec</t>
  </si>
  <si>
    <t>OÚ Dojč</t>
  </si>
  <si>
    <t>OÚ Gbely</t>
  </si>
  <si>
    <t>OÚ Hlboké</t>
  </si>
  <si>
    <t>OÚ Hradište p.Vrát.</t>
  </si>
  <si>
    <t>OÚ Kátov</t>
  </si>
  <si>
    <t>OÚ Kopčany</t>
  </si>
  <si>
    <t>OÚ Koválov</t>
  </si>
  <si>
    <t>OÚ Kúty</t>
  </si>
  <si>
    <t>OÚ Malé Leváre</t>
  </si>
  <si>
    <t>MÚ Myjava</t>
  </si>
  <si>
    <t>OÚ Osuské</t>
  </si>
  <si>
    <t>OÚ Plavecké Podhr.</t>
  </si>
  <si>
    <t>OÚ Plavecký Peter</t>
  </si>
  <si>
    <t>OÚ Prietrž</t>
  </si>
  <si>
    <t>OÚ Prievaly</t>
  </si>
  <si>
    <t>OÚ Radošovce</t>
  </si>
  <si>
    <t>OÚ Rohov</t>
  </si>
  <si>
    <t>OÚ Rohožník</t>
  </si>
  <si>
    <t>OÚ Rovensko</t>
  </si>
  <si>
    <t>OÚ Sekule</t>
  </si>
  <si>
    <t>MÚ Senica</t>
  </si>
  <si>
    <t xml:space="preserve">MÚ Skalica </t>
  </si>
  <si>
    <t>OÚ Smolinské</t>
  </si>
  <si>
    <t>OÚ Sološnica</t>
  </si>
  <si>
    <t>OÚ Šajd. Humence</t>
  </si>
  <si>
    <t>MÚ Šaštín- Stráže</t>
  </si>
  <si>
    <t>OÚ Veľké Leváre</t>
  </si>
  <si>
    <t>OÚ Závod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</si>
</sst>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64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horizontal="centerContinuous"/>
    </xf>
    <xf numFmtId="164" fontId="1" fillId="0" borderId="9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164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164" fontId="1" fillId="0" borderId="5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4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0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41" fontId="0" fillId="2" borderId="1" xfId="0" applyNumberFormat="1" applyFont="1" applyFill="1" applyBorder="1" applyAlignment="1">
      <alignment/>
    </xf>
    <xf numFmtId="41" fontId="0" fillId="2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2" borderId="2" xfId="0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centerContinuous"/>
    </xf>
    <xf numFmtId="164" fontId="1" fillId="0" borderId="7" xfId="0" applyNumberFormat="1" applyFont="1" applyBorder="1" applyAlignment="1">
      <alignment horizontal="centerContinuous"/>
    </xf>
    <xf numFmtId="164" fontId="1" fillId="2" borderId="3" xfId="0" applyNumberFormat="1" applyFont="1" applyFill="1" applyBorder="1" applyAlignment="1">
      <alignment horizontal="centerContinuous"/>
    </xf>
    <xf numFmtId="164" fontId="1" fillId="0" borderId="2" xfId="0" applyNumberFormat="1" applyFont="1" applyBorder="1" applyAlignment="1">
      <alignment horizontal="centerContinuous"/>
    </xf>
    <xf numFmtId="164" fontId="1" fillId="0" borderId="5" xfId="0" applyNumberFormat="1" applyFont="1" applyBorder="1" applyAlignment="1">
      <alignment horizontal="centerContinuous"/>
    </xf>
    <xf numFmtId="0" fontId="1" fillId="2" borderId="4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4" fontId="0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wrapText="1"/>
    </xf>
    <xf numFmtId="0" fontId="0" fillId="2" borderId="0" xfId="0" applyFont="1" applyFill="1" applyAlignment="1">
      <alignment horizontal="right"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0" borderId="4" xfId="0" applyFont="1" applyBorder="1" applyAlignment="1" applyProtection="1">
      <alignment horizontal="center"/>
      <protection/>
    </xf>
    <xf numFmtId="3" fontId="0" fillId="0" borderId="1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/>
      <protection/>
    </xf>
    <xf numFmtId="3" fontId="5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 applyProtection="1">
      <alignment/>
      <protection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14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wrapText="1"/>
    </xf>
    <xf numFmtId="0" fontId="0" fillId="2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2" borderId="14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4" xfId="0" applyNumberFormat="1" applyFont="1" applyBorder="1" applyAlignment="1">
      <alignment/>
    </xf>
    <xf numFmtId="0" fontId="1" fillId="2" borderId="14" xfId="0" applyFont="1" applyFill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pane xSplit="1" ySplit="3" topLeftCell="C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4" sqref="G74"/>
    </sheetView>
  </sheetViews>
  <sheetFormatPr defaultColWidth="9.00390625" defaultRowHeight="12.75"/>
  <cols>
    <col min="1" max="1" width="5.75390625" style="9" customWidth="1"/>
    <col min="2" max="2" width="7.75390625" style="9" customWidth="1"/>
    <col min="3" max="3" width="19.125" style="9" customWidth="1"/>
    <col min="4" max="4" width="10.00390625" style="9" customWidth="1"/>
    <col min="5" max="5" width="12.625" style="9" customWidth="1"/>
    <col min="6" max="6" width="11.25390625" style="9" customWidth="1"/>
    <col min="7" max="7" width="10.125" style="9" customWidth="1"/>
    <col min="8" max="8" width="10.00390625" style="9" customWidth="1"/>
    <col min="9" max="9" width="8.875" style="9" customWidth="1"/>
    <col min="10" max="10" width="10.75390625" style="36" customWidth="1"/>
    <col min="11" max="11" width="8.25390625" style="9" customWidth="1"/>
    <col min="12" max="12" width="9.25390625" style="9" customWidth="1"/>
    <col min="13" max="13" width="20.125" style="9" customWidth="1"/>
    <col min="14" max="16384" width="7.875" style="9" customWidth="1"/>
  </cols>
  <sheetData>
    <row r="1" ht="13.5" thickBot="1">
      <c r="A1" s="9" t="s">
        <v>24</v>
      </c>
    </row>
    <row r="2" spans="1:13" s="5" customFormat="1" ht="13.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8" t="s">
        <v>5</v>
      </c>
      <c r="G2" s="19"/>
      <c r="H2" s="19"/>
      <c r="I2" s="4"/>
      <c r="J2" s="20" t="s">
        <v>25</v>
      </c>
      <c r="K2" s="21" t="s">
        <v>6</v>
      </c>
      <c r="L2" s="21"/>
      <c r="M2" s="3" t="s">
        <v>7</v>
      </c>
    </row>
    <row r="3" spans="1:13" s="5" customFormat="1" ht="13.5" thickBot="1">
      <c r="A3" s="22"/>
      <c r="B3" s="6"/>
      <c r="C3" s="6"/>
      <c r="D3" s="6" t="s">
        <v>26</v>
      </c>
      <c r="E3" s="6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3" t="s">
        <v>27</v>
      </c>
      <c r="K3" s="6" t="s">
        <v>28</v>
      </c>
      <c r="L3" s="6" t="s">
        <v>13</v>
      </c>
      <c r="M3" s="22"/>
    </row>
    <row r="4" spans="1:14" ht="12.75">
      <c r="A4" s="8" t="s">
        <v>14</v>
      </c>
      <c r="B4" s="24" t="s">
        <v>17</v>
      </c>
      <c r="C4" s="24" t="s">
        <v>151</v>
      </c>
      <c r="D4" s="25">
        <v>36144</v>
      </c>
      <c r="E4" s="26">
        <v>1781000</v>
      </c>
      <c r="F4" s="26">
        <v>1531000</v>
      </c>
      <c r="G4" s="26">
        <v>250000</v>
      </c>
      <c r="H4" s="24"/>
      <c r="I4" s="24"/>
      <c r="J4" s="27"/>
      <c r="K4" s="24">
        <v>1243</v>
      </c>
      <c r="L4" s="24">
        <v>779</v>
      </c>
      <c r="M4" s="24" t="s">
        <v>29</v>
      </c>
      <c r="N4" s="28"/>
    </row>
    <row r="5" spans="1:14" ht="12.75">
      <c r="A5" s="8" t="s">
        <v>14</v>
      </c>
      <c r="B5" s="24" t="s">
        <v>18</v>
      </c>
      <c r="C5" s="24" t="s">
        <v>152</v>
      </c>
      <c r="D5" s="25">
        <v>36165</v>
      </c>
      <c r="E5" s="26">
        <v>8558884</v>
      </c>
      <c r="F5" s="26">
        <v>4958884</v>
      </c>
      <c r="G5" s="26">
        <v>1000000</v>
      </c>
      <c r="H5" s="24"/>
      <c r="I5" s="24"/>
      <c r="J5" s="27">
        <v>2600000</v>
      </c>
      <c r="K5" s="24">
        <v>4761</v>
      </c>
      <c r="L5" s="26">
        <v>1106</v>
      </c>
      <c r="M5" s="24" t="s">
        <v>30</v>
      </c>
      <c r="N5" s="28"/>
    </row>
    <row r="6" spans="1:14" ht="12.75">
      <c r="A6" s="8" t="s">
        <v>14</v>
      </c>
      <c r="B6" s="24" t="s">
        <v>21</v>
      </c>
      <c r="C6" s="24" t="s">
        <v>153</v>
      </c>
      <c r="D6" s="25">
        <v>36144</v>
      </c>
      <c r="E6" s="26">
        <v>3637608</v>
      </c>
      <c r="F6" s="26">
        <v>3175608</v>
      </c>
      <c r="G6" s="26">
        <v>462000</v>
      </c>
      <c r="H6" s="26"/>
      <c r="I6" s="26"/>
      <c r="J6" s="27"/>
      <c r="K6" s="26">
        <v>3341</v>
      </c>
      <c r="L6" s="26">
        <v>971</v>
      </c>
      <c r="M6" s="24" t="s">
        <v>31</v>
      </c>
      <c r="N6" s="28"/>
    </row>
    <row r="7" spans="1:14" ht="12.75">
      <c r="A7" s="8" t="s">
        <v>14</v>
      </c>
      <c r="B7" s="24" t="s">
        <v>15</v>
      </c>
      <c r="C7" s="24" t="s">
        <v>154</v>
      </c>
      <c r="D7" s="29" t="s">
        <v>32</v>
      </c>
      <c r="E7" s="26">
        <v>17276009</v>
      </c>
      <c r="F7" s="26">
        <v>14276009</v>
      </c>
      <c r="G7" s="26">
        <v>2000000</v>
      </c>
      <c r="H7" s="26">
        <v>1000000</v>
      </c>
      <c r="I7" s="26"/>
      <c r="J7" s="27"/>
      <c r="K7" s="26"/>
      <c r="L7" s="26"/>
      <c r="M7" s="24"/>
      <c r="N7" s="28"/>
    </row>
    <row r="8" spans="1:14" ht="12.75">
      <c r="A8" s="8" t="s">
        <v>14</v>
      </c>
      <c r="B8" s="24" t="s">
        <v>16</v>
      </c>
      <c r="C8" s="24" t="s">
        <v>155</v>
      </c>
      <c r="D8" s="25">
        <v>36144</v>
      </c>
      <c r="E8" s="26">
        <v>1648670</v>
      </c>
      <c r="F8" s="26">
        <v>648670</v>
      </c>
      <c r="G8" s="26">
        <v>1000000</v>
      </c>
      <c r="H8" s="24"/>
      <c r="I8" s="24"/>
      <c r="J8" s="27"/>
      <c r="K8" s="24">
        <v>451</v>
      </c>
      <c r="L8" s="26">
        <v>2217</v>
      </c>
      <c r="M8" s="24" t="s">
        <v>33</v>
      </c>
      <c r="N8" s="28"/>
    </row>
    <row r="9" spans="1:14" ht="12.75">
      <c r="A9" s="8" t="s">
        <v>14</v>
      </c>
      <c r="B9" s="24" t="s">
        <v>15</v>
      </c>
      <c r="C9" s="24" t="s">
        <v>156</v>
      </c>
      <c r="D9" s="25">
        <v>36060</v>
      </c>
      <c r="E9" s="26">
        <v>3137800</v>
      </c>
      <c r="F9" s="26">
        <v>1137800</v>
      </c>
      <c r="G9" s="26">
        <v>2000000</v>
      </c>
      <c r="H9" s="26"/>
      <c r="I9" s="26"/>
      <c r="J9" s="27"/>
      <c r="K9" s="26">
        <v>2723</v>
      </c>
      <c r="L9" s="26">
        <v>1052</v>
      </c>
      <c r="M9" s="24" t="s">
        <v>31</v>
      </c>
      <c r="N9" s="28"/>
    </row>
    <row r="10" spans="1:14" ht="12.75">
      <c r="A10" s="8" t="s">
        <v>14</v>
      </c>
      <c r="B10" s="24" t="s">
        <v>34</v>
      </c>
      <c r="C10" s="24" t="s">
        <v>157</v>
      </c>
      <c r="D10" s="25">
        <v>36130</v>
      </c>
      <c r="E10" s="26">
        <v>922200</v>
      </c>
      <c r="F10" s="26">
        <v>0</v>
      </c>
      <c r="G10" s="24">
        <v>922200</v>
      </c>
      <c r="H10" s="24"/>
      <c r="I10" s="24"/>
      <c r="J10" s="27"/>
      <c r="K10" s="24">
        <v>245</v>
      </c>
      <c r="L10" s="24">
        <v>1356</v>
      </c>
      <c r="M10" s="24" t="s">
        <v>35</v>
      </c>
      <c r="N10" s="28"/>
    </row>
    <row r="11" spans="1:14" ht="12.75">
      <c r="A11" s="8" t="s">
        <v>14</v>
      </c>
      <c r="B11" s="24" t="s">
        <v>15</v>
      </c>
      <c r="C11" s="24" t="s">
        <v>158</v>
      </c>
      <c r="D11" s="25">
        <v>36144</v>
      </c>
      <c r="E11" s="26">
        <v>2897070</v>
      </c>
      <c r="F11" s="26">
        <v>2297070</v>
      </c>
      <c r="G11" s="26">
        <v>600000</v>
      </c>
      <c r="H11" s="24"/>
      <c r="I11" s="24"/>
      <c r="J11" s="27"/>
      <c r="K11" s="24">
        <v>2785</v>
      </c>
      <c r="L11" s="26">
        <v>1040</v>
      </c>
      <c r="M11" s="24" t="s">
        <v>30</v>
      </c>
      <c r="N11" s="28"/>
    </row>
    <row r="12" spans="1:14" ht="12.75">
      <c r="A12" s="8" t="s">
        <v>14</v>
      </c>
      <c r="B12" s="24" t="s">
        <v>20</v>
      </c>
      <c r="C12" s="24" t="s">
        <v>159</v>
      </c>
      <c r="D12" s="25">
        <v>36076</v>
      </c>
      <c r="E12" s="10">
        <v>1548086</v>
      </c>
      <c r="F12" s="26">
        <v>548086</v>
      </c>
      <c r="G12" s="26"/>
      <c r="H12" s="26">
        <v>1000000</v>
      </c>
      <c r="I12" s="26"/>
      <c r="J12" s="27"/>
      <c r="K12" s="26">
        <v>1713</v>
      </c>
      <c r="L12" s="26">
        <v>904</v>
      </c>
      <c r="M12" s="24" t="s">
        <v>30</v>
      </c>
      <c r="N12" s="28"/>
    </row>
    <row r="13" spans="1:14" ht="12.75">
      <c r="A13" s="8" t="s">
        <v>14</v>
      </c>
      <c r="B13" s="24" t="s">
        <v>20</v>
      </c>
      <c r="C13" s="24" t="s">
        <v>160</v>
      </c>
      <c r="D13" s="25">
        <v>36144</v>
      </c>
      <c r="E13" s="26">
        <v>6229598</v>
      </c>
      <c r="F13" s="26">
        <v>5229598</v>
      </c>
      <c r="G13" s="26">
        <v>1000000</v>
      </c>
      <c r="H13" s="24"/>
      <c r="I13" s="24"/>
      <c r="J13" s="27"/>
      <c r="K13" s="24">
        <v>1840</v>
      </c>
      <c r="L13" s="26">
        <v>1503</v>
      </c>
      <c r="M13" s="24" t="s">
        <v>31</v>
      </c>
      <c r="N13" s="28"/>
    </row>
    <row r="14" spans="1:14" ht="12.75">
      <c r="A14" s="8" t="s">
        <v>14</v>
      </c>
      <c r="B14" s="24" t="s">
        <v>17</v>
      </c>
      <c r="C14" s="24" t="s">
        <v>161</v>
      </c>
      <c r="D14" s="29" t="s">
        <v>36</v>
      </c>
      <c r="E14" s="26">
        <v>17477803</v>
      </c>
      <c r="F14" s="26">
        <v>10177803</v>
      </c>
      <c r="G14" s="26">
        <v>4500000</v>
      </c>
      <c r="H14" s="26">
        <v>2800000</v>
      </c>
      <c r="I14" s="24"/>
      <c r="J14" s="27"/>
      <c r="K14" s="24"/>
      <c r="L14" s="26"/>
      <c r="M14" s="24"/>
      <c r="N14" s="28"/>
    </row>
    <row r="15" spans="1:14" ht="12.75">
      <c r="A15" s="8" t="s">
        <v>14</v>
      </c>
      <c r="B15" s="24" t="s">
        <v>18</v>
      </c>
      <c r="C15" s="24" t="s">
        <v>162</v>
      </c>
      <c r="D15" s="25">
        <v>36143</v>
      </c>
      <c r="E15" s="26">
        <v>1978502</v>
      </c>
      <c r="F15" s="26">
        <v>1725502</v>
      </c>
      <c r="G15" s="26">
        <v>253000</v>
      </c>
      <c r="H15" s="26"/>
      <c r="I15" s="26"/>
      <c r="J15" s="30"/>
      <c r="K15" s="26">
        <v>3320</v>
      </c>
      <c r="L15" s="26">
        <v>585</v>
      </c>
      <c r="M15" s="24" t="s">
        <v>30</v>
      </c>
      <c r="N15" s="28"/>
    </row>
    <row r="16" spans="1:14" ht="12.75">
      <c r="A16" s="8" t="s">
        <v>14</v>
      </c>
      <c r="B16" s="24" t="s">
        <v>18</v>
      </c>
      <c r="C16" s="24" t="s">
        <v>163</v>
      </c>
      <c r="D16" s="25">
        <v>36076</v>
      </c>
      <c r="E16" s="26">
        <v>2471944</v>
      </c>
      <c r="F16" s="26">
        <v>271944</v>
      </c>
      <c r="G16" s="26">
        <v>1200000</v>
      </c>
      <c r="H16" s="26">
        <v>1000000</v>
      </c>
      <c r="I16" s="26"/>
      <c r="J16" s="27"/>
      <c r="K16" s="26">
        <v>2348</v>
      </c>
      <c r="L16" s="26">
        <v>801</v>
      </c>
      <c r="M16" s="24" t="s">
        <v>29</v>
      </c>
      <c r="N16" s="28"/>
    </row>
    <row r="17" spans="1:14" ht="12.75">
      <c r="A17" s="8" t="s">
        <v>14</v>
      </c>
      <c r="B17" s="24" t="s">
        <v>21</v>
      </c>
      <c r="C17" s="24" t="s">
        <v>164</v>
      </c>
      <c r="D17" s="25">
        <v>36173</v>
      </c>
      <c r="E17" s="26">
        <v>4374546</v>
      </c>
      <c r="F17" s="26">
        <v>3874546</v>
      </c>
      <c r="G17" s="24"/>
      <c r="H17" s="26">
        <v>500000</v>
      </c>
      <c r="I17" s="24"/>
      <c r="J17" s="27"/>
      <c r="K17" s="24">
        <v>3530</v>
      </c>
      <c r="L17" s="26">
        <v>1201</v>
      </c>
      <c r="M17" s="24" t="s">
        <v>30</v>
      </c>
      <c r="N17" s="28"/>
    </row>
    <row r="18" spans="1:14" ht="12.75">
      <c r="A18" s="8" t="s">
        <v>14</v>
      </c>
      <c r="B18" s="24" t="s">
        <v>18</v>
      </c>
      <c r="C18" s="24" t="s">
        <v>165</v>
      </c>
      <c r="D18" s="25">
        <v>36096</v>
      </c>
      <c r="E18" s="26">
        <v>7704025</v>
      </c>
      <c r="F18" s="26">
        <v>5704025</v>
      </c>
      <c r="G18" s="26">
        <v>2000000</v>
      </c>
      <c r="H18" s="26"/>
      <c r="I18" s="26"/>
      <c r="J18" s="27"/>
      <c r="K18" s="26">
        <v>7101</v>
      </c>
      <c r="L18" s="26">
        <v>645</v>
      </c>
      <c r="M18" s="24" t="s">
        <v>30</v>
      </c>
      <c r="N18" s="28"/>
    </row>
    <row r="19" spans="1:14" ht="12.75">
      <c r="A19" s="8" t="s">
        <v>14</v>
      </c>
      <c r="B19" s="24" t="s">
        <v>19</v>
      </c>
      <c r="C19" s="24" t="s">
        <v>166</v>
      </c>
      <c r="D19" s="25">
        <v>36096</v>
      </c>
      <c r="E19" s="26">
        <v>2800190</v>
      </c>
      <c r="F19" s="26">
        <v>2100190</v>
      </c>
      <c r="G19" s="26"/>
      <c r="H19" s="26"/>
      <c r="I19" s="26"/>
      <c r="J19" s="31">
        <v>700000</v>
      </c>
      <c r="K19" s="26">
        <v>620</v>
      </c>
      <c r="L19" s="26">
        <v>3142</v>
      </c>
      <c r="M19" s="24" t="s">
        <v>37</v>
      </c>
      <c r="N19" s="28"/>
    </row>
    <row r="20" spans="1:14" ht="12.75">
      <c r="A20" s="8" t="s">
        <v>14</v>
      </c>
      <c r="B20" s="24" t="s">
        <v>20</v>
      </c>
      <c r="C20" s="24" t="s">
        <v>167</v>
      </c>
      <c r="D20" s="25">
        <v>36200</v>
      </c>
      <c r="E20" s="26">
        <v>2539648</v>
      </c>
      <c r="F20" s="26">
        <v>1539648</v>
      </c>
      <c r="G20" s="24"/>
      <c r="H20" s="32">
        <v>1000000</v>
      </c>
      <c r="I20" s="24"/>
      <c r="J20" s="27"/>
      <c r="K20" s="24">
        <v>1763</v>
      </c>
      <c r="L20" s="26">
        <v>1441</v>
      </c>
      <c r="M20" s="24" t="s">
        <v>30</v>
      </c>
      <c r="N20" s="28"/>
    </row>
    <row r="21" spans="1:14" ht="12.75">
      <c r="A21" s="8" t="s">
        <v>14</v>
      </c>
      <c r="B21" s="24" t="s">
        <v>17</v>
      </c>
      <c r="C21" s="24" t="s">
        <v>168</v>
      </c>
      <c r="D21" s="25">
        <v>36173</v>
      </c>
      <c r="E21" s="26">
        <v>2563400</v>
      </c>
      <c r="F21" s="26">
        <v>1063400</v>
      </c>
      <c r="G21" s="24"/>
      <c r="H21" s="32">
        <v>1500000</v>
      </c>
      <c r="I21" s="24"/>
      <c r="J21" s="27"/>
      <c r="K21" s="24">
        <v>779</v>
      </c>
      <c r="L21" s="26">
        <v>2504</v>
      </c>
      <c r="M21" s="24" t="s">
        <v>29</v>
      </c>
      <c r="N21" s="28"/>
    </row>
    <row r="22" spans="1:14" ht="12.75">
      <c r="A22" s="8" t="s">
        <v>14</v>
      </c>
      <c r="B22" s="24" t="s">
        <v>20</v>
      </c>
      <c r="C22" s="24" t="s">
        <v>169</v>
      </c>
      <c r="D22" s="25">
        <v>36144</v>
      </c>
      <c r="E22" s="26">
        <v>2828100</v>
      </c>
      <c r="F22" s="26">
        <v>2328100</v>
      </c>
      <c r="G22" s="26">
        <v>500000</v>
      </c>
      <c r="H22" s="24"/>
      <c r="I22" s="24"/>
      <c r="J22" s="27"/>
      <c r="K22" s="24">
        <v>1650</v>
      </c>
      <c r="L22" s="26">
        <v>1401</v>
      </c>
      <c r="M22" s="24" t="s">
        <v>30</v>
      </c>
      <c r="N22" s="28"/>
    </row>
    <row r="23" spans="1:14" ht="12.75">
      <c r="A23" s="8" t="s">
        <v>14</v>
      </c>
      <c r="B23" s="24" t="s">
        <v>18</v>
      </c>
      <c r="C23" s="24" t="s">
        <v>170</v>
      </c>
      <c r="D23" s="25">
        <v>36200</v>
      </c>
      <c r="E23" s="26">
        <v>5458000</v>
      </c>
      <c r="F23" s="26">
        <v>4225500</v>
      </c>
      <c r="G23" s="26">
        <v>632500</v>
      </c>
      <c r="H23" s="24"/>
      <c r="I23" s="24"/>
      <c r="J23" s="31">
        <v>600000</v>
      </c>
      <c r="K23" s="24">
        <v>3401</v>
      </c>
      <c r="L23" s="26">
        <v>1538</v>
      </c>
      <c r="M23" s="24" t="s">
        <v>30</v>
      </c>
      <c r="N23" s="28"/>
    </row>
    <row r="24" spans="1:14" ht="12.75">
      <c r="A24" s="8" t="s">
        <v>14</v>
      </c>
      <c r="B24" s="24" t="s">
        <v>18</v>
      </c>
      <c r="C24" s="24" t="s">
        <v>171</v>
      </c>
      <c r="D24" s="25">
        <v>36143</v>
      </c>
      <c r="E24" s="26">
        <v>3796118</v>
      </c>
      <c r="F24" s="26">
        <v>1796118</v>
      </c>
      <c r="G24" s="26"/>
      <c r="H24" s="26">
        <v>2000000</v>
      </c>
      <c r="I24" s="26"/>
      <c r="J24" s="31"/>
      <c r="K24" s="26">
        <v>2391</v>
      </c>
      <c r="L24" s="26">
        <v>1169</v>
      </c>
      <c r="M24" s="24" t="s">
        <v>30</v>
      </c>
      <c r="N24" s="28"/>
    </row>
    <row r="25" spans="1:14" ht="12.75">
      <c r="A25" s="8" t="s">
        <v>14</v>
      </c>
      <c r="B25" s="24" t="s">
        <v>18</v>
      </c>
      <c r="C25" s="24" t="s">
        <v>172</v>
      </c>
      <c r="D25" s="25">
        <v>36097</v>
      </c>
      <c r="E25" s="26">
        <v>3153019</v>
      </c>
      <c r="F25" s="26">
        <v>153019</v>
      </c>
      <c r="G25" s="26">
        <v>1200000</v>
      </c>
      <c r="H25" s="26"/>
      <c r="I25" s="26">
        <v>1800000</v>
      </c>
      <c r="J25" s="31"/>
      <c r="K25" s="26">
        <v>2634</v>
      </c>
      <c r="L25" s="26">
        <v>950</v>
      </c>
      <c r="M25" s="24" t="s">
        <v>38</v>
      </c>
      <c r="N25" s="28"/>
    </row>
    <row r="26" spans="1:14" ht="12.75">
      <c r="A26" s="8" t="s">
        <v>14</v>
      </c>
      <c r="B26" s="24" t="s">
        <v>34</v>
      </c>
      <c r="C26" s="24" t="s">
        <v>173</v>
      </c>
      <c r="D26" s="25">
        <v>36060</v>
      </c>
      <c r="E26" s="26">
        <v>5298600</v>
      </c>
      <c r="F26" s="26">
        <v>648600</v>
      </c>
      <c r="G26" s="26">
        <v>2650000</v>
      </c>
      <c r="H26" s="26">
        <v>2000000</v>
      </c>
      <c r="I26" s="26"/>
      <c r="J26" s="27"/>
      <c r="K26" s="26">
        <v>4243</v>
      </c>
      <c r="L26" s="26">
        <v>1077</v>
      </c>
      <c r="M26" s="24" t="s">
        <v>30</v>
      </c>
      <c r="N26" s="28"/>
    </row>
    <row r="27" spans="1:14" ht="12.75">
      <c r="A27" s="8" t="s">
        <v>14</v>
      </c>
      <c r="B27" s="24" t="s">
        <v>34</v>
      </c>
      <c r="C27" s="24" t="s">
        <v>174</v>
      </c>
      <c r="D27" s="25">
        <v>36046</v>
      </c>
      <c r="E27" s="26">
        <v>4670000</v>
      </c>
      <c r="F27" s="26">
        <v>2625000</v>
      </c>
      <c r="G27" s="26">
        <v>1000000</v>
      </c>
      <c r="H27" s="26"/>
      <c r="I27" s="26"/>
      <c r="J27" s="31">
        <v>1045000</v>
      </c>
      <c r="K27" s="26">
        <v>2680</v>
      </c>
      <c r="L27" s="26">
        <v>1372</v>
      </c>
      <c r="M27" s="24" t="s">
        <v>30</v>
      </c>
      <c r="N27" s="28"/>
    </row>
    <row r="28" spans="1:14" ht="12.75">
      <c r="A28" s="8" t="s">
        <v>14</v>
      </c>
      <c r="B28" s="24" t="s">
        <v>21</v>
      </c>
      <c r="C28" s="24" t="s">
        <v>175</v>
      </c>
      <c r="D28" s="25">
        <v>36144</v>
      </c>
      <c r="E28" s="26">
        <v>13853986</v>
      </c>
      <c r="F28" s="26">
        <v>11853986</v>
      </c>
      <c r="G28" s="26">
        <v>1000000</v>
      </c>
      <c r="H28" s="26">
        <v>1000000</v>
      </c>
      <c r="I28" s="26"/>
      <c r="J28" s="27"/>
      <c r="K28" s="26">
        <v>7032</v>
      </c>
      <c r="L28" s="26">
        <v>1712</v>
      </c>
      <c r="M28" s="24" t="s">
        <v>30</v>
      </c>
      <c r="N28" s="28"/>
    </row>
    <row r="29" spans="1:14" ht="12.75">
      <c r="A29" s="8" t="s">
        <v>14</v>
      </c>
      <c r="B29" s="24" t="s">
        <v>15</v>
      </c>
      <c r="C29" s="24" t="s">
        <v>176</v>
      </c>
      <c r="D29" s="25">
        <v>36046</v>
      </c>
      <c r="E29" s="26">
        <v>3635579</v>
      </c>
      <c r="F29" s="26">
        <v>1385579</v>
      </c>
      <c r="G29" s="26">
        <v>1650000</v>
      </c>
      <c r="H29" s="26"/>
      <c r="I29" s="26"/>
      <c r="J29" s="31">
        <v>600000</v>
      </c>
      <c r="K29" s="26">
        <v>915</v>
      </c>
      <c r="L29" s="26">
        <v>1723</v>
      </c>
      <c r="M29" s="24" t="s">
        <v>39</v>
      </c>
      <c r="N29" s="28"/>
    </row>
    <row r="30" spans="1:14" ht="12.75">
      <c r="A30" s="8" t="s">
        <v>14</v>
      </c>
      <c r="B30" s="24" t="s">
        <v>18</v>
      </c>
      <c r="C30" s="24" t="s">
        <v>177</v>
      </c>
      <c r="D30" s="25">
        <v>36703</v>
      </c>
      <c r="E30" s="26">
        <v>5112000</v>
      </c>
      <c r="F30" s="26">
        <v>2912000</v>
      </c>
      <c r="G30" s="24"/>
      <c r="H30" s="24">
        <v>1500000</v>
      </c>
      <c r="I30" s="24"/>
      <c r="J30" s="31">
        <v>700000</v>
      </c>
      <c r="K30" s="24">
        <v>3642</v>
      </c>
      <c r="L30" s="26">
        <v>1262</v>
      </c>
      <c r="M30" s="24" t="s">
        <v>40</v>
      </c>
      <c r="N30" s="28"/>
    </row>
    <row r="31" spans="1:14" ht="12.75">
      <c r="A31" s="8" t="s">
        <v>14</v>
      </c>
      <c r="B31" s="24" t="s">
        <v>34</v>
      </c>
      <c r="C31" s="24" t="s">
        <v>178</v>
      </c>
      <c r="D31" s="25">
        <v>36214</v>
      </c>
      <c r="E31" s="26">
        <v>7797821</v>
      </c>
      <c r="F31" s="26">
        <v>2997821</v>
      </c>
      <c r="G31" s="24"/>
      <c r="H31" s="24"/>
      <c r="I31" s="24"/>
      <c r="J31" s="31">
        <v>4800000</v>
      </c>
      <c r="K31" s="24">
        <v>4114</v>
      </c>
      <c r="L31" s="26">
        <v>1397</v>
      </c>
      <c r="M31" s="24" t="s">
        <v>30</v>
      </c>
      <c r="N31" s="28"/>
    </row>
    <row r="32" spans="1:14" ht="12.75">
      <c r="A32" s="8" t="s">
        <v>14</v>
      </c>
      <c r="B32" s="24" t="s">
        <v>20</v>
      </c>
      <c r="C32" s="24" t="s">
        <v>179</v>
      </c>
      <c r="D32" s="25">
        <v>36067</v>
      </c>
      <c r="E32" s="26">
        <v>2804620</v>
      </c>
      <c r="F32" s="26">
        <v>1604620</v>
      </c>
      <c r="G32" s="26"/>
      <c r="H32" s="26">
        <v>1200000</v>
      </c>
      <c r="I32" s="26"/>
      <c r="J32" s="27"/>
      <c r="K32" s="26">
        <v>2937</v>
      </c>
      <c r="L32" s="26">
        <v>955</v>
      </c>
      <c r="M32" s="24" t="s">
        <v>29</v>
      </c>
      <c r="N32" s="28"/>
    </row>
    <row r="33" spans="1:14" ht="12.75">
      <c r="A33" s="8" t="s">
        <v>14</v>
      </c>
      <c r="B33" s="24" t="s">
        <v>15</v>
      </c>
      <c r="C33" s="24" t="s">
        <v>180</v>
      </c>
      <c r="D33" s="25">
        <v>36178</v>
      </c>
      <c r="E33" s="26">
        <v>2255160</v>
      </c>
      <c r="F33" s="26">
        <v>482244</v>
      </c>
      <c r="G33" s="26">
        <v>1500000</v>
      </c>
      <c r="H33" s="24">
        <v>272916</v>
      </c>
      <c r="I33" s="24"/>
      <c r="J33" s="27"/>
      <c r="K33" s="24">
        <v>2325</v>
      </c>
      <c r="L33" s="24">
        <v>970</v>
      </c>
      <c r="M33" s="24" t="s">
        <v>30</v>
      </c>
      <c r="N33" s="28"/>
    </row>
    <row r="34" spans="1:14" ht="12.75">
      <c r="A34" s="8" t="s">
        <v>14</v>
      </c>
      <c r="B34" s="24" t="s">
        <v>19</v>
      </c>
      <c r="C34" s="24" t="s">
        <v>181</v>
      </c>
      <c r="D34" s="25">
        <v>36111</v>
      </c>
      <c r="E34" s="26">
        <v>3278129</v>
      </c>
      <c r="F34" s="26">
        <v>2278129</v>
      </c>
      <c r="G34" s="26"/>
      <c r="H34" s="26">
        <v>1000000</v>
      </c>
      <c r="I34" s="26"/>
      <c r="J34" s="27"/>
      <c r="K34" s="26">
        <v>1843</v>
      </c>
      <c r="L34" s="26">
        <v>1779</v>
      </c>
      <c r="M34" s="24" t="s">
        <v>30</v>
      </c>
      <c r="N34" s="28"/>
    </row>
    <row r="35" spans="1:14" ht="12.75">
      <c r="A35" s="8" t="s">
        <v>14</v>
      </c>
      <c r="B35" s="24" t="s">
        <v>34</v>
      </c>
      <c r="C35" s="24" t="s">
        <v>182</v>
      </c>
      <c r="D35" s="25">
        <v>36144</v>
      </c>
      <c r="E35" s="26">
        <v>3243600</v>
      </c>
      <c r="F35" s="26">
        <v>2943600</v>
      </c>
      <c r="G35" s="26">
        <v>300000</v>
      </c>
      <c r="H35" s="24"/>
      <c r="I35" s="24"/>
      <c r="J35" s="27"/>
      <c r="K35" s="24">
        <v>3075</v>
      </c>
      <c r="L35" s="26">
        <v>1034</v>
      </c>
      <c r="M35" s="24" t="s">
        <v>30</v>
      </c>
      <c r="N35" s="28"/>
    </row>
    <row r="36" spans="1:14" ht="12.75">
      <c r="A36" s="8" t="s">
        <v>14</v>
      </c>
      <c r="B36" s="24" t="s">
        <v>20</v>
      </c>
      <c r="C36" s="24" t="s">
        <v>183</v>
      </c>
      <c r="D36" s="25">
        <v>36087</v>
      </c>
      <c r="E36" s="26">
        <v>1200000</v>
      </c>
      <c r="F36" s="26">
        <v>0</v>
      </c>
      <c r="G36" s="26">
        <v>1200000</v>
      </c>
      <c r="H36" s="26"/>
      <c r="I36" s="26"/>
      <c r="J36" s="27"/>
      <c r="K36" s="26">
        <v>654</v>
      </c>
      <c r="L36" s="26">
        <v>920</v>
      </c>
      <c r="M36" s="24" t="s">
        <v>41</v>
      </c>
      <c r="N36" s="28"/>
    </row>
    <row r="37" spans="1:14" ht="12.75">
      <c r="A37" s="8" t="s">
        <v>14</v>
      </c>
      <c r="B37" s="24" t="s">
        <v>18</v>
      </c>
      <c r="C37" s="24" t="s">
        <v>184</v>
      </c>
      <c r="D37" s="25">
        <v>36144</v>
      </c>
      <c r="E37" s="26">
        <v>2938000</v>
      </c>
      <c r="F37" s="26">
        <v>1538000</v>
      </c>
      <c r="G37" s="26">
        <v>400000</v>
      </c>
      <c r="H37" s="24"/>
      <c r="I37" s="24"/>
      <c r="J37" s="31">
        <v>1000000</v>
      </c>
      <c r="K37" s="24">
        <v>2672</v>
      </c>
      <c r="L37" s="26">
        <v>1100</v>
      </c>
      <c r="M37" s="24" t="s">
        <v>30</v>
      </c>
      <c r="N37" s="28"/>
    </row>
    <row r="38" spans="1:14" ht="12.75">
      <c r="A38" s="8" t="s">
        <v>14</v>
      </c>
      <c r="B38" s="24" t="s">
        <v>17</v>
      </c>
      <c r="C38" s="24" t="s">
        <v>185</v>
      </c>
      <c r="D38" s="25">
        <v>36096</v>
      </c>
      <c r="E38" s="26">
        <v>5988920</v>
      </c>
      <c r="F38" s="26">
        <v>5988920</v>
      </c>
      <c r="G38" s="26"/>
      <c r="H38" s="26"/>
      <c r="I38" s="26"/>
      <c r="J38" s="27"/>
      <c r="K38" s="26">
        <v>4722</v>
      </c>
      <c r="L38" s="26">
        <v>1268</v>
      </c>
      <c r="M38" s="24" t="s">
        <v>42</v>
      </c>
      <c r="N38" s="28"/>
    </row>
    <row r="39" spans="1:14" ht="12.75">
      <c r="A39" s="8" t="s">
        <v>14</v>
      </c>
      <c r="B39" s="24" t="s">
        <v>20</v>
      </c>
      <c r="C39" s="24" t="s">
        <v>186</v>
      </c>
      <c r="D39" s="25">
        <v>36598</v>
      </c>
      <c r="E39" s="26">
        <v>529933</v>
      </c>
      <c r="F39" s="26">
        <v>529933</v>
      </c>
      <c r="G39" s="24"/>
      <c r="H39" s="24"/>
      <c r="I39" s="24"/>
      <c r="J39" s="27"/>
      <c r="K39" s="24">
        <v>504</v>
      </c>
      <c r="L39" s="26">
        <v>1052</v>
      </c>
      <c r="M39" s="24" t="s">
        <v>43</v>
      </c>
      <c r="N39" s="28"/>
    </row>
    <row r="40" spans="1:14" ht="12.75">
      <c r="A40" s="8" t="s">
        <v>14</v>
      </c>
      <c r="B40" s="24" t="s">
        <v>34</v>
      </c>
      <c r="C40" s="24" t="s">
        <v>187</v>
      </c>
      <c r="D40" s="25">
        <v>36111</v>
      </c>
      <c r="E40" s="26">
        <v>5240836</v>
      </c>
      <c r="F40" s="26">
        <v>1640836</v>
      </c>
      <c r="G40" s="26">
        <v>2600000</v>
      </c>
      <c r="H40" s="26">
        <v>1000000</v>
      </c>
      <c r="I40" s="26"/>
      <c r="J40" s="27"/>
      <c r="K40" s="26">
        <v>2778</v>
      </c>
      <c r="L40" s="26">
        <v>1435</v>
      </c>
      <c r="M40" s="24" t="s">
        <v>31</v>
      </c>
      <c r="N40" s="28"/>
    </row>
    <row r="41" spans="1:14" ht="12.75">
      <c r="A41" s="8" t="s">
        <v>14</v>
      </c>
      <c r="B41" s="24" t="s">
        <v>34</v>
      </c>
      <c r="C41" s="24" t="s">
        <v>188</v>
      </c>
      <c r="D41" s="25">
        <v>36031</v>
      </c>
      <c r="E41" s="26">
        <v>2451133</v>
      </c>
      <c r="F41" s="26">
        <v>1951133</v>
      </c>
      <c r="G41" s="26">
        <v>500000</v>
      </c>
      <c r="H41" s="26"/>
      <c r="I41" s="26"/>
      <c r="J41" s="27"/>
      <c r="K41" s="26">
        <v>1718</v>
      </c>
      <c r="L41" s="26">
        <v>1427</v>
      </c>
      <c r="M41" s="24" t="s">
        <v>30</v>
      </c>
      <c r="N41" s="28"/>
    </row>
    <row r="42" spans="1:14" ht="12.75">
      <c r="A42" s="8" t="s">
        <v>14</v>
      </c>
      <c r="B42" s="24" t="s">
        <v>19</v>
      </c>
      <c r="C42" s="24" t="s">
        <v>189</v>
      </c>
      <c r="D42" s="25">
        <v>36060</v>
      </c>
      <c r="E42" s="26">
        <v>4046250</v>
      </c>
      <c r="F42" s="26">
        <v>546250</v>
      </c>
      <c r="G42" s="26">
        <v>3500000</v>
      </c>
      <c r="H42" s="26"/>
      <c r="I42" s="26"/>
      <c r="J42" s="27"/>
      <c r="K42" s="26">
        <v>1758</v>
      </c>
      <c r="L42" s="26">
        <v>1689</v>
      </c>
      <c r="M42" s="24" t="s">
        <v>30</v>
      </c>
      <c r="N42" s="28"/>
    </row>
    <row r="43" spans="1:14" ht="12.75">
      <c r="A43" s="8" t="s">
        <v>14</v>
      </c>
      <c r="B43" s="24" t="s">
        <v>21</v>
      </c>
      <c r="C43" s="24" t="s">
        <v>190</v>
      </c>
      <c r="D43" s="25">
        <v>36691</v>
      </c>
      <c r="E43" s="26">
        <v>414380</v>
      </c>
      <c r="F43" s="26">
        <v>414380</v>
      </c>
      <c r="G43" s="24"/>
      <c r="H43" s="24"/>
      <c r="I43" s="24"/>
      <c r="J43" s="27"/>
      <c r="K43" s="24">
        <v>366</v>
      </c>
      <c r="L43" s="24">
        <v>874</v>
      </c>
      <c r="M43" s="24" t="s">
        <v>44</v>
      </c>
      <c r="N43" s="28"/>
    </row>
    <row r="44" spans="1:14" ht="12.75">
      <c r="A44" s="8" t="s">
        <v>14</v>
      </c>
      <c r="B44" s="24" t="s">
        <v>34</v>
      </c>
      <c r="C44" s="24" t="s">
        <v>191</v>
      </c>
      <c r="D44" s="25">
        <v>36150</v>
      </c>
      <c r="E44" s="26">
        <v>2854622</v>
      </c>
      <c r="F44" s="26">
        <v>2854622</v>
      </c>
      <c r="G44" s="26"/>
      <c r="H44" s="26"/>
      <c r="I44" s="26"/>
      <c r="J44" s="27"/>
      <c r="K44" s="26">
        <v>2094</v>
      </c>
      <c r="L44" s="26">
        <v>1363</v>
      </c>
      <c r="M44" s="24" t="s">
        <v>45</v>
      </c>
      <c r="N44" s="28"/>
    </row>
    <row r="45" spans="1:14" ht="12.75">
      <c r="A45" s="8" t="s">
        <v>14</v>
      </c>
      <c r="B45" s="24" t="s">
        <v>16</v>
      </c>
      <c r="C45" s="24" t="s">
        <v>192</v>
      </c>
      <c r="D45" s="25">
        <v>36060</v>
      </c>
      <c r="E45" s="26">
        <v>2050460</v>
      </c>
      <c r="F45" s="26">
        <v>2050460</v>
      </c>
      <c r="G45" s="26"/>
      <c r="H45" s="26"/>
      <c r="I45" s="26"/>
      <c r="J45" s="27"/>
      <c r="K45" s="26">
        <v>659</v>
      </c>
      <c r="L45" s="26">
        <v>3112</v>
      </c>
      <c r="M45" s="24" t="s">
        <v>46</v>
      </c>
      <c r="N45" s="28"/>
    </row>
    <row r="46" spans="1:14" ht="12.75">
      <c r="A46" s="8" t="s">
        <v>14</v>
      </c>
      <c r="B46" s="24" t="s">
        <v>20</v>
      </c>
      <c r="C46" s="24" t="s">
        <v>193</v>
      </c>
      <c r="D46" s="25">
        <v>36215</v>
      </c>
      <c r="E46" s="26">
        <v>2863823</v>
      </c>
      <c r="F46" s="26">
        <v>2863823</v>
      </c>
      <c r="G46" s="24"/>
      <c r="H46" s="24"/>
      <c r="I46" s="24"/>
      <c r="J46" s="27"/>
      <c r="K46" s="24">
        <v>2788</v>
      </c>
      <c r="L46" s="26">
        <v>1027</v>
      </c>
      <c r="M46" s="24" t="s">
        <v>30</v>
      </c>
      <c r="N46" s="28"/>
    </row>
    <row r="47" spans="1:14" ht="12.75">
      <c r="A47" s="8" t="s">
        <v>14</v>
      </c>
      <c r="B47" s="24" t="s">
        <v>34</v>
      </c>
      <c r="C47" s="24" t="s">
        <v>194</v>
      </c>
      <c r="D47" s="25">
        <v>36178</v>
      </c>
      <c r="E47" s="26">
        <v>1362000</v>
      </c>
      <c r="F47" s="26">
        <v>1362000</v>
      </c>
      <c r="G47" s="24"/>
      <c r="H47" s="24"/>
      <c r="I47" s="24"/>
      <c r="J47" s="27"/>
      <c r="K47" s="24">
        <v>1109</v>
      </c>
      <c r="L47" s="26">
        <v>1228</v>
      </c>
      <c r="M47" s="24" t="s">
        <v>30</v>
      </c>
      <c r="N47" s="28"/>
    </row>
    <row r="48" spans="1:14" ht="12.75">
      <c r="A48" s="8" t="s">
        <v>14</v>
      </c>
      <c r="B48" s="24" t="s">
        <v>17</v>
      </c>
      <c r="C48" s="24" t="s">
        <v>195</v>
      </c>
      <c r="D48" s="25">
        <v>36096</v>
      </c>
      <c r="E48" s="26">
        <v>7984301</v>
      </c>
      <c r="F48" s="26">
        <v>5424301</v>
      </c>
      <c r="G48" s="26">
        <v>560000</v>
      </c>
      <c r="H48" s="26">
        <v>2000000</v>
      </c>
      <c r="I48" s="26"/>
      <c r="J48" s="27"/>
      <c r="K48" s="26">
        <v>2445</v>
      </c>
      <c r="L48" s="26">
        <v>1104</v>
      </c>
      <c r="M48" s="24" t="s">
        <v>30</v>
      </c>
      <c r="N48" s="28"/>
    </row>
    <row r="49" spans="1:14" ht="12.75">
      <c r="A49" s="8" t="s">
        <v>14</v>
      </c>
      <c r="B49" s="24" t="s">
        <v>21</v>
      </c>
      <c r="C49" s="24" t="s">
        <v>196</v>
      </c>
      <c r="D49" s="29" t="s">
        <v>47</v>
      </c>
      <c r="E49" s="26">
        <v>1548950</v>
      </c>
      <c r="F49" s="26">
        <v>1548950</v>
      </c>
      <c r="G49" s="24"/>
      <c r="H49" s="24"/>
      <c r="I49" s="24"/>
      <c r="J49" s="27"/>
      <c r="K49" s="24"/>
      <c r="L49" s="24"/>
      <c r="M49" s="24"/>
      <c r="N49" s="28"/>
    </row>
    <row r="50" spans="1:14" ht="12.75">
      <c r="A50" s="8" t="s">
        <v>14</v>
      </c>
      <c r="B50" s="24" t="s">
        <v>20</v>
      </c>
      <c r="C50" s="24" t="s">
        <v>197</v>
      </c>
      <c r="D50" s="25">
        <v>36691</v>
      </c>
      <c r="E50" s="26">
        <v>215048</v>
      </c>
      <c r="F50" s="26">
        <v>215048</v>
      </c>
      <c r="G50" s="24"/>
      <c r="H50" s="24"/>
      <c r="I50" s="24"/>
      <c r="J50" s="27"/>
      <c r="K50" s="24">
        <v>133</v>
      </c>
      <c r="L50" s="26">
        <v>1075</v>
      </c>
      <c r="M50" s="24" t="s">
        <v>48</v>
      </c>
      <c r="N50" s="28"/>
    </row>
    <row r="51" spans="1:14" ht="12.75">
      <c r="A51" s="8" t="s">
        <v>14</v>
      </c>
      <c r="B51" s="24" t="s">
        <v>15</v>
      </c>
      <c r="C51" s="24" t="s">
        <v>198</v>
      </c>
      <c r="D51" s="25">
        <v>36175</v>
      </c>
      <c r="E51" s="26">
        <v>2772393</v>
      </c>
      <c r="F51" s="26">
        <v>2485393</v>
      </c>
      <c r="G51" s="24"/>
      <c r="H51" s="24"/>
      <c r="I51" s="24"/>
      <c r="J51" s="27">
        <v>287000</v>
      </c>
      <c r="K51" s="24">
        <v>1571</v>
      </c>
      <c r="L51" s="26">
        <v>1753</v>
      </c>
      <c r="M51" s="24" t="s">
        <v>45</v>
      </c>
      <c r="N51" s="28"/>
    </row>
    <row r="52" spans="1:14" ht="12.75">
      <c r="A52" s="8" t="s">
        <v>14</v>
      </c>
      <c r="B52" s="24" t="s">
        <v>17</v>
      </c>
      <c r="C52" s="24" t="s">
        <v>199</v>
      </c>
      <c r="D52" s="25">
        <v>36144</v>
      </c>
      <c r="E52" s="26">
        <v>5249720</v>
      </c>
      <c r="F52" s="26">
        <v>249720</v>
      </c>
      <c r="G52" s="26">
        <v>500000</v>
      </c>
      <c r="H52" s="26">
        <v>2500000</v>
      </c>
      <c r="I52" s="26">
        <v>2000000</v>
      </c>
      <c r="J52" s="27"/>
      <c r="K52" s="26">
        <v>1134</v>
      </c>
      <c r="L52" s="26">
        <v>1553</v>
      </c>
      <c r="M52" s="24" t="s">
        <v>49</v>
      </c>
      <c r="N52" s="28"/>
    </row>
    <row r="53" spans="1:14" ht="12.75">
      <c r="A53" s="8" t="s">
        <v>14</v>
      </c>
      <c r="B53" s="24" t="s">
        <v>18</v>
      </c>
      <c r="C53" s="24" t="s">
        <v>200</v>
      </c>
      <c r="D53" s="25">
        <v>36111</v>
      </c>
      <c r="E53" s="26">
        <v>2399291</v>
      </c>
      <c r="F53" s="26">
        <v>0</v>
      </c>
      <c r="G53" s="26"/>
      <c r="H53" s="26"/>
      <c r="I53" s="26">
        <v>1456291</v>
      </c>
      <c r="J53" s="27">
        <v>943000</v>
      </c>
      <c r="K53" s="26">
        <v>2333</v>
      </c>
      <c r="L53" s="26">
        <v>916</v>
      </c>
      <c r="M53" s="24" t="s">
        <v>38</v>
      </c>
      <c r="N53" s="28"/>
    </row>
    <row r="54" spans="1:14" ht="12.75">
      <c r="A54" s="8" t="s">
        <v>14</v>
      </c>
      <c r="B54" s="24" t="s">
        <v>19</v>
      </c>
      <c r="C54" s="24" t="s">
        <v>201</v>
      </c>
      <c r="D54" s="25">
        <v>36312</v>
      </c>
      <c r="E54" s="26">
        <v>920887</v>
      </c>
      <c r="F54" s="26">
        <v>920887</v>
      </c>
      <c r="G54" s="24"/>
      <c r="H54" s="24"/>
      <c r="I54" s="24"/>
      <c r="J54" s="27"/>
      <c r="K54" s="24">
        <v>210</v>
      </c>
      <c r="L54" s="26">
        <v>2820</v>
      </c>
      <c r="M54" s="24" t="s">
        <v>50</v>
      </c>
      <c r="N54" s="28"/>
    </row>
    <row r="55" spans="1:14" ht="12.75">
      <c r="A55" s="8" t="s">
        <v>14</v>
      </c>
      <c r="B55" s="24" t="s">
        <v>17</v>
      </c>
      <c r="C55" s="24" t="s">
        <v>202</v>
      </c>
      <c r="D55" s="25">
        <v>36143</v>
      </c>
      <c r="E55" s="26">
        <v>5800569</v>
      </c>
      <c r="F55" s="26">
        <v>5800569</v>
      </c>
      <c r="G55" s="26"/>
      <c r="H55" s="26"/>
      <c r="I55" s="26"/>
      <c r="J55" s="27"/>
      <c r="K55" s="26">
        <v>3149</v>
      </c>
      <c r="L55" s="26">
        <v>1305</v>
      </c>
      <c r="M55" s="24" t="s">
        <v>30</v>
      </c>
      <c r="N55" s="28"/>
    </row>
    <row r="56" spans="1:14" ht="12.75">
      <c r="A56" s="8" t="s">
        <v>14</v>
      </c>
      <c r="B56" s="24" t="s">
        <v>20</v>
      </c>
      <c r="C56" s="24" t="s">
        <v>203</v>
      </c>
      <c r="D56" s="25">
        <v>36586</v>
      </c>
      <c r="E56" s="26">
        <v>286523</v>
      </c>
      <c r="F56" s="26">
        <v>286523</v>
      </c>
      <c r="G56" s="24"/>
      <c r="H56" s="24"/>
      <c r="I56" s="24"/>
      <c r="J56" s="27"/>
      <c r="K56" s="24">
        <v>154</v>
      </c>
      <c r="L56" s="26">
        <v>1124</v>
      </c>
      <c r="M56" s="24" t="s">
        <v>51</v>
      </c>
      <c r="N56" s="28"/>
    </row>
    <row r="57" spans="1:14" ht="12.75">
      <c r="A57" s="8" t="s">
        <v>14</v>
      </c>
      <c r="B57" s="24" t="s">
        <v>15</v>
      </c>
      <c r="C57" s="24" t="s">
        <v>204</v>
      </c>
      <c r="D57" s="25">
        <v>36060</v>
      </c>
      <c r="E57" s="26">
        <v>4165976</v>
      </c>
      <c r="F57" s="26">
        <v>4165976</v>
      </c>
      <c r="G57" s="26"/>
      <c r="H57" s="26"/>
      <c r="I57" s="26"/>
      <c r="J57" s="27"/>
      <c r="K57" s="26">
        <v>3199</v>
      </c>
      <c r="L57" s="26">
        <v>1019</v>
      </c>
      <c r="M57" s="24" t="s">
        <v>52</v>
      </c>
      <c r="N57" s="28"/>
    </row>
    <row r="58" spans="1:14" ht="12.75">
      <c r="A58" s="8" t="s">
        <v>14</v>
      </c>
      <c r="B58" s="24" t="s">
        <v>17</v>
      </c>
      <c r="C58" s="24" t="s">
        <v>205</v>
      </c>
      <c r="D58" s="25">
        <v>36177</v>
      </c>
      <c r="E58" s="26">
        <v>6079200</v>
      </c>
      <c r="F58" s="26">
        <v>6079200</v>
      </c>
      <c r="G58" s="24"/>
      <c r="H58" s="24"/>
      <c r="I58" s="24"/>
      <c r="J58" s="27"/>
      <c r="K58" s="24">
        <v>5146</v>
      </c>
      <c r="L58" s="26">
        <v>1175</v>
      </c>
      <c r="M58" s="24" t="s">
        <v>30</v>
      </c>
      <c r="N58" s="28"/>
    </row>
    <row r="59" spans="1:14" ht="12.75">
      <c r="A59" s="8" t="s">
        <v>14</v>
      </c>
      <c r="B59" s="24" t="s">
        <v>15</v>
      </c>
      <c r="C59" s="24" t="s">
        <v>206</v>
      </c>
      <c r="D59" s="29" t="s">
        <v>32</v>
      </c>
      <c r="E59" s="26">
        <v>24741483</v>
      </c>
      <c r="F59" s="26">
        <v>12271665</v>
      </c>
      <c r="G59" s="26">
        <v>12469818</v>
      </c>
      <c r="H59" s="24"/>
      <c r="I59" s="24"/>
      <c r="J59" s="27"/>
      <c r="K59" s="24"/>
      <c r="L59" s="26"/>
      <c r="M59" s="24"/>
      <c r="N59" s="28"/>
    </row>
    <row r="60" spans="1:14" ht="12.75">
      <c r="A60" s="8" t="s">
        <v>14</v>
      </c>
      <c r="B60" s="24" t="s">
        <v>20</v>
      </c>
      <c r="C60" s="24" t="s">
        <v>207</v>
      </c>
      <c r="D60" s="25">
        <v>36144</v>
      </c>
      <c r="E60" s="26">
        <v>3883000</v>
      </c>
      <c r="F60" s="26">
        <v>2683000</v>
      </c>
      <c r="G60" s="26">
        <v>500000</v>
      </c>
      <c r="H60" s="32">
        <v>700000</v>
      </c>
      <c r="I60" s="24"/>
      <c r="J60" s="27"/>
      <c r="K60" s="24">
        <v>3252</v>
      </c>
      <c r="L60" s="26">
        <v>1040</v>
      </c>
      <c r="M60" s="24" t="s">
        <v>53</v>
      </c>
      <c r="N60" s="28"/>
    </row>
    <row r="61" spans="1:14" ht="12.75">
      <c r="A61" s="8" t="s">
        <v>14</v>
      </c>
      <c r="B61" s="24" t="s">
        <v>15</v>
      </c>
      <c r="C61" s="24" t="s">
        <v>208</v>
      </c>
      <c r="D61" s="25">
        <v>36067</v>
      </c>
      <c r="E61" s="26">
        <v>8687000</v>
      </c>
      <c r="F61" s="26">
        <v>8187000</v>
      </c>
      <c r="G61" s="26">
        <v>500000</v>
      </c>
      <c r="H61" s="26"/>
      <c r="I61" s="26"/>
      <c r="J61" s="27"/>
      <c r="K61" s="26">
        <v>3035</v>
      </c>
      <c r="L61" s="26">
        <v>1839</v>
      </c>
      <c r="M61" s="24" t="s">
        <v>54</v>
      </c>
      <c r="N61" s="28"/>
    </row>
    <row r="62" spans="1:14" ht="12.75">
      <c r="A62" s="8" t="s">
        <v>14</v>
      </c>
      <c r="B62" s="24" t="s">
        <v>18</v>
      </c>
      <c r="C62" s="24" t="s">
        <v>209</v>
      </c>
      <c r="D62" s="25">
        <v>36046</v>
      </c>
      <c r="E62" s="26">
        <v>1121242</v>
      </c>
      <c r="F62" s="26">
        <v>58242</v>
      </c>
      <c r="G62" s="26">
        <v>500000</v>
      </c>
      <c r="H62" s="24"/>
      <c r="I62" s="24"/>
      <c r="J62" s="27">
        <v>563000</v>
      </c>
      <c r="K62" s="24">
        <v>1060</v>
      </c>
      <c r="L62" s="24">
        <v>944</v>
      </c>
      <c r="M62" s="24" t="s">
        <v>30</v>
      </c>
      <c r="N62" s="28"/>
    </row>
    <row r="63" spans="1:14" ht="12.75">
      <c r="A63" s="8" t="s">
        <v>14</v>
      </c>
      <c r="B63" s="24" t="s">
        <v>18</v>
      </c>
      <c r="C63" s="24" t="s">
        <v>210</v>
      </c>
      <c r="D63" s="25">
        <v>36178</v>
      </c>
      <c r="E63" s="26">
        <v>2875231</v>
      </c>
      <c r="F63" s="26">
        <v>175231</v>
      </c>
      <c r="G63" s="24"/>
      <c r="H63" s="26">
        <v>2500000</v>
      </c>
      <c r="I63" s="24"/>
      <c r="J63" s="31">
        <v>200000</v>
      </c>
      <c r="K63" s="24">
        <v>1966</v>
      </c>
      <c r="L63" s="26">
        <v>1463</v>
      </c>
      <c r="M63" s="24" t="s">
        <v>30</v>
      </c>
      <c r="N63" s="28"/>
    </row>
    <row r="64" spans="1:14" ht="12.75">
      <c r="A64" s="8" t="s">
        <v>14</v>
      </c>
      <c r="B64" s="24" t="s">
        <v>17</v>
      </c>
      <c r="C64" s="24" t="s">
        <v>211</v>
      </c>
      <c r="D64" s="29" t="s">
        <v>47</v>
      </c>
      <c r="E64" s="26">
        <v>681555</v>
      </c>
      <c r="F64" s="26">
        <v>381555</v>
      </c>
      <c r="G64" s="26">
        <v>300000</v>
      </c>
      <c r="H64" s="24"/>
      <c r="I64" s="24"/>
      <c r="J64" s="27"/>
      <c r="K64" s="24"/>
      <c r="L64" s="24"/>
      <c r="M64" s="24"/>
      <c r="N64" s="28"/>
    </row>
    <row r="65" spans="1:14" ht="12.75">
      <c r="A65" s="8" t="s">
        <v>14</v>
      </c>
      <c r="B65" s="24" t="s">
        <v>17</v>
      </c>
      <c r="C65" s="24" t="s">
        <v>212</v>
      </c>
      <c r="D65" s="29" t="s">
        <v>55</v>
      </c>
      <c r="E65" s="26">
        <v>930400</v>
      </c>
      <c r="F65" s="26">
        <v>68000</v>
      </c>
      <c r="G65" s="24">
        <v>680000</v>
      </c>
      <c r="H65" s="24"/>
      <c r="I65" s="26">
        <v>182400</v>
      </c>
      <c r="J65" s="27"/>
      <c r="K65" s="24"/>
      <c r="L65" s="26"/>
      <c r="M65" s="24"/>
      <c r="N65" s="28"/>
    </row>
    <row r="66" spans="1:14" ht="12.75">
      <c r="A66" s="8" t="s">
        <v>14</v>
      </c>
      <c r="B66" s="24" t="s">
        <v>20</v>
      </c>
      <c r="C66" s="24" t="s">
        <v>213</v>
      </c>
      <c r="D66" s="29" t="s">
        <v>55</v>
      </c>
      <c r="E66" s="26">
        <v>3296061</v>
      </c>
      <c r="F66" s="26">
        <v>3296061</v>
      </c>
      <c r="G66" s="24"/>
      <c r="H66" s="24"/>
      <c r="I66" s="24"/>
      <c r="J66" s="27"/>
      <c r="K66" s="24"/>
      <c r="L66" s="24"/>
      <c r="M66" s="24"/>
      <c r="N66" s="28"/>
    </row>
    <row r="67" spans="1:14" ht="12.75">
      <c r="A67" s="8" t="s">
        <v>14</v>
      </c>
      <c r="B67" s="24" t="s">
        <v>16</v>
      </c>
      <c r="C67" s="24" t="s">
        <v>214</v>
      </c>
      <c r="D67" s="25">
        <v>36150</v>
      </c>
      <c r="E67" s="26">
        <v>4614245</v>
      </c>
      <c r="F67" s="26">
        <v>3939129</v>
      </c>
      <c r="G67" s="24"/>
      <c r="H67" s="24">
        <v>675116</v>
      </c>
      <c r="I67" s="24"/>
      <c r="J67" s="27"/>
      <c r="K67" s="24">
        <v>3630</v>
      </c>
      <c r="L67" s="24">
        <v>742</v>
      </c>
      <c r="M67" s="24" t="s">
        <v>56</v>
      </c>
      <c r="N67" s="28"/>
    </row>
    <row r="68" spans="1:14" ht="13.5" thickBot="1">
      <c r="A68" s="8" t="s">
        <v>14</v>
      </c>
      <c r="B68" s="24" t="s">
        <v>21</v>
      </c>
      <c r="C68" s="24" t="s">
        <v>215</v>
      </c>
      <c r="D68" s="29"/>
      <c r="E68" s="26">
        <v>775672</v>
      </c>
      <c r="F68" s="26">
        <v>775672</v>
      </c>
      <c r="G68" s="24"/>
      <c r="H68" s="24"/>
      <c r="I68" s="26"/>
      <c r="J68" s="27"/>
      <c r="K68" s="24"/>
      <c r="L68" s="26"/>
      <c r="M68" s="24"/>
      <c r="N68" s="28"/>
    </row>
    <row r="69" spans="1:13" ht="13.5" thickBot="1">
      <c r="A69" s="33"/>
      <c r="B69" s="34" t="s">
        <v>23</v>
      </c>
      <c r="C69" s="34"/>
      <c r="D69" s="132"/>
      <c r="E69" s="133">
        <f aca="true" t="shared" si="0" ref="E69:J69">SUM(E4:E68)</f>
        <v>277700819</v>
      </c>
      <c r="F69" s="133">
        <f t="shared" si="0"/>
        <v>179246578</v>
      </c>
      <c r="G69" s="133">
        <f t="shared" si="0"/>
        <v>51829518</v>
      </c>
      <c r="H69" s="133">
        <f t="shared" si="0"/>
        <v>27148032</v>
      </c>
      <c r="I69" s="133">
        <f t="shared" si="0"/>
        <v>5438691</v>
      </c>
      <c r="J69" s="133">
        <f t="shared" si="0"/>
        <v>14038000</v>
      </c>
      <c r="K69" s="134"/>
      <c r="L69" s="135"/>
      <c r="M69" s="35"/>
    </row>
    <row r="71" ht="12.75">
      <c r="E71" s="37">
        <f>SUM(F69:J69)</f>
        <v>277700819</v>
      </c>
    </row>
  </sheetData>
  <printOptions/>
  <pageMargins left="0.31496062992125984" right="0.1968503937007874" top="0.7086614173228347" bottom="0.6692913385826772" header="0.35433070866141736" footer="0.2362204724409449"/>
  <pageSetup horizontalDpi="600" verticalDpi="600" orientation="landscape" paperSize="9" r:id="rId1"/>
  <headerFooter alignWithMargins="0">
    <oddHeader>&amp;C&amp;"Arial CE,tučné"&amp;12&amp;A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1" sqref="G41"/>
    </sheetView>
  </sheetViews>
  <sheetFormatPr defaultColWidth="9.00390625" defaultRowHeight="12.75"/>
  <cols>
    <col min="1" max="1" width="5.875" style="85" customWidth="1"/>
    <col min="2" max="2" width="11.125" style="85" customWidth="1"/>
    <col min="3" max="3" width="20.75390625" style="85" customWidth="1"/>
    <col min="4" max="4" width="9.875" style="87" customWidth="1"/>
    <col min="5" max="5" width="13.125" style="92" customWidth="1"/>
    <col min="6" max="6" width="11.25390625" style="91" customWidth="1"/>
    <col min="7" max="7" width="10.625" style="91" customWidth="1"/>
    <col min="8" max="8" width="10.25390625" style="91" customWidth="1"/>
    <col min="9" max="9" width="5.75390625" style="85" customWidth="1"/>
    <col min="10" max="10" width="10.25390625" style="91" customWidth="1"/>
    <col min="11" max="11" width="9.125" style="85" customWidth="1"/>
    <col min="12" max="12" width="9.625" style="93" customWidth="1"/>
    <col min="13" max="13" width="24.25390625" style="85" customWidth="1"/>
    <col min="14" max="14" width="2.625" style="85" customWidth="1"/>
    <col min="15" max="15" width="5.00390625" style="85" customWidth="1"/>
    <col min="16" max="16" width="0.12890625" style="85" hidden="1" customWidth="1"/>
    <col min="17" max="17" width="2.00390625" style="85" customWidth="1"/>
    <col min="18" max="18" width="9.125" style="85" customWidth="1"/>
    <col min="19" max="16384" width="7.875" style="85" customWidth="1"/>
  </cols>
  <sheetData>
    <row r="1" ht="13.5" thickBot="1">
      <c r="A1" s="85" t="s">
        <v>24</v>
      </c>
    </row>
    <row r="2" spans="1:13" s="13" customFormat="1" ht="13.5" thickBot="1">
      <c r="A2" s="11" t="s">
        <v>0</v>
      </c>
      <c r="B2" s="11" t="s">
        <v>1</v>
      </c>
      <c r="C2" s="38" t="s">
        <v>2</v>
      </c>
      <c r="D2" s="54" t="s">
        <v>57</v>
      </c>
      <c r="E2" s="39" t="s">
        <v>58</v>
      </c>
      <c r="F2" s="40" t="s">
        <v>5</v>
      </c>
      <c r="G2" s="41"/>
      <c r="H2" s="41"/>
      <c r="I2" s="42"/>
      <c r="J2" s="43" t="s">
        <v>59</v>
      </c>
      <c r="K2" s="44" t="s">
        <v>60</v>
      </c>
      <c r="L2" s="45"/>
      <c r="M2" s="11" t="s">
        <v>7</v>
      </c>
    </row>
    <row r="3" spans="1:13" s="13" customFormat="1" ht="13.5" thickBot="1">
      <c r="A3" s="46"/>
      <c r="B3" s="14"/>
      <c r="C3" s="47"/>
      <c r="D3" s="53" t="s">
        <v>26</v>
      </c>
      <c r="E3" s="55" t="s">
        <v>8</v>
      </c>
      <c r="F3" s="52" t="s">
        <v>9</v>
      </c>
      <c r="G3" s="52" t="s">
        <v>10</v>
      </c>
      <c r="H3" s="52" t="s">
        <v>11</v>
      </c>
      <c r="I3" s="15" t="s">
        <v>12</v>
      </c>
      <c r="J3" s="48" t="s">
        <v>61</v>
      </c>
      <c r="K3" s="49" t="s">
        <v>28</v>
      </c>
      <c r="L3" s="50" t="s">
        <v>13</v>
      </c>
      <c r="M3" s="46"/>
    </row>
    <row r="4" spans="1:18" s="68" customFormat="1" ht="12.75">
      <c r="A4" s="56" t="s">
        <v>14</v>
      </c>
      <c r="B4" s="57" t="s">
        <v>17</v>
      </c>
      <c r="C4" s="58" t="s">
        <v>216</v>
      </c>
      <c r="D4" s="59">
        <v>1997</v>
      </c>
      <c r="E4" s="60">
        <v>8639236</v>
      </c>
      <c r="F4" s="61">
        <v>2418300</v>
      </c>
      <c r="G4" s="61">
        <v>2445000</v>
      </c>
      <c r="H4" s="62">
        <v>2200000</v>
      </c>
      <c r="I4" s="63"/>
      <c r="J4" s="62">
        <v>1575936</v>
      </c>
      <c r="K4" s="64"/>
      <c r="L4" s="65"/>
      <c r="M4" s="66"/>
      <c r="N4" s="67"/>
      <c r="R4" s="69"/>
    </row>
    <row r="5" spans="1:18" s="68" customFormat="1" ht="12.75">
      <c r="A5" s="66" t="s">
        <v>14</v>
      </c>
      <c r="B5" s="66" t="s">
        <v>62</v>
      </c>
      <c r="C5" s="58" t="s">
        <v>217</v>
      </c>
      <c r="D5" s="70" t="s">
        <v>63</v>
      </c>
      <c r="E5" s="71">
        <v>2040374</v>
      </c>
      <c r="F5" s="71">
        <v>2040374</v>
      </c>
      <c r="G5" s="62"/>
      <c r="H5" s="62"/>
      <c r="I5" s="63"/>
      <c r="J5" s="62"/>
      <c r="K5" s="64"/>
      <c r="L5" s="65"/>
      <c r="M5" s="66"/>
      <c r="N5" s="67"/>
      <c r="R5" s="69"/>
    </row>
    <row r="6" spans="1:18" s="68" customFormat="1" ht="12.75">
      <c r="A6" s="66" t="s">
        <v>14</v>
      </c>
      <c r="B6" s="66" t="s">
        <v>62</v>
      </c>
      <c r="C6" s="58" t="s">
        <v>218</v>
      </c>
      <c r="D6" s="70">
        <v>35942</v>
      </c>
      <c r="E6" s="71">
        <v>893000</v>
      </c>
      <c r="F6" s="72">
        <v>733000</v>
      </c>
      <c r="G6" s="62">
        <v>160000</v>
      </c>
      <c r="H6" s="62"/>
      <c r="I6" s="63"/>
      <c r="J6" s="62"/>
      <c r="K6" s="66">
        <v>347</v>
      </c>
      <c r="L6" s="65">
        <v>1856</v>
      </c>
      <c r="M6" s="66" t="s">
        <v>64</v>
      </c>
      <c r="N6" s="67"/>
      <c r="R6" s="69"/>
    </row>
    <row r="7" spans="1:18" s="68" customFormat="1" ht="12.75">
      <c r="A7" s="66" t="s">
        <v>14</v>
      </c>
      <c r="B7" s="66" t="s">
        <v>62</v>
      </c>
      <c r="C7" s="58" t="s">
        <v>219</v>
      </c>
      <c r="D7" s="70" t="s">
        <v>65</v>
      </c>
      <c r="E7" s="71">
        <v>254506</v>
      </c>
      <c r="F7" s="72">
        <v>104506</v>
      </c>
      <c r="G7" s="62">
        <v>150000</v>
      </c>
      <c r="H7" s="62"/>
      <c r="I7" s="63"/>
      <c r="J7" s="62"/>
      <c r="K7" s="66"/>
      <c r="L7" s="65"/>
      <c r="M7" s="66"/>
      <c r="N7" s="67"/>
      <c r="R7" s="69"/>
    </row>
    <row r="8" spans="1:18" s="68" customFormat="1" ht="12.75">
      <c r="A8" s="66" t="s">
        <v>14</v>
      </c>
      <c r="B8" s="66" t="s">
        <v>62</v>
      </c>
      <c r="C8" s="58" t="s">
        <v>220</v>
      </c>
      <c r="D8" s="70" t="s">
        <v>66</v>
      </c>
      <c r="E8" s="71">
        <v>496947</v>
      </c>
      <c r="F8" s="71">
        <v>496947</v>
      </c>
      <c r="G8" s="62"/>
      <c r="H8" s="62"/>
      <c r="I8" s="63"/>
      <c r="J8" s="62"/>
      <c r="K8" s="66"/>
      <c r="L8" s="65"/>
      <c r="M8" s="66"/>
      <c r="N8" s="67"/>
      <c r="R8" s="69"/>
    </row>
    <row r="9" spans="1:18" s="68" customFormat="1" ht="12.75">
      <c r="A9" s="66" t="s">
        <v>14</v>
      </c>
      <c r="B9" s="66" t="s">
        <v>17</v>
      </c>
      <c r="C9" s="58" t="s">
        <v>161</v>
      </c>
      <c r="D9" s="70">
        <v>34639</v>
      </c>
      <c r="E9" s="71">
        <v>6365804</v>
      </c>
      <c r="F9" s="71"/>
      <c r="G9" s="71"/>
      <c r="H9" s="71"/>
      <c r="I9" s="71"/>
      <c r="J9" s="71">
        <v>6365804</v>
      </c>
      <c r="K9" s="64"/>
      <c r="L9" s="65"/>
      <c r="M9" s="66"/>
      <c r="N9" s="67"/>
      <c r="R9" s="69"/>
    </row>
    <row r="10" spans="1:18" s="68" customFormat="1" ht="12.75">
      <c r="A10" s="66" t="s">
        <v>14</v>
      </c>
      <c r="B10" s="66" t="s">
        <v>62</v>
      </c>
      <c r="C10" s="58" t="s">
        <v>221</v>
      </c>
      <c r="D10" s="70" t="s">
        <v>67</v>
      </c>
      <c r="E10" s="71">
        <v>3407009</v>
      </c>
      <c r="F10" s="72">
        <v>3007009</v>
      </c>
      <c r="G10" s="62">
        <v>400000</v>
      </c>
      <c r="H10" s="62"/>
      <c r="I10" s="63"/>
      <c r="J10" s="62"/>
      <c r="K10" s="66"/>
      <c r="L10" s="65"/>
      <c r="M10" s="66"/>
      <c r="N10" s="67"/>
      <c r="R10" s="69"/>
    </row>
    <row r="11" spans="1:18" s="68" customFormat="1" ht="12.75">
      <c r="A11" s="66" t="s">
        <v>14</v>
      </c>
      <c r="B11" s="66" t="s">
        <v>17</v>
      </c>
      <c r="C11" s="58" t="s">
        <v>222</v>
      </c>
      <c r="D11" s="70" t="s">
        <v>68</v>
      </c>
      <c r="E11" s="71">
        <v>12706690</v>
      </c>
      <c r="F11" s="72">
        <v>10706690</v>
      </c>
      <c r="G11" s="62"/>
      <c r="H11" s="62">
        <v>2000000</v>
      </c>
      <c r="I11" s="63"/>
      <c r="J11" s="62"/>
      <c r="K11" s="64"/>
      <c r="L11" s="65"/>
      <c r="M11" s="66"/>
      <c r="N11" s="67"/>
      <c r="R11" s="69"/>
    </row>
    <row r="12" spans="1:18" s="68" customFormat="1" ht="12.75">
      <c r="A12" s="58" t="s">
        <v>14</v>
      </c>
      <c r="B12" s="66" t="s">
        <v>62</v>
      </c>
      <c r="C12" s="58" t="s">
        <v>223</v>
      </c>
      <c r="D12" s="70" t="s">
        <v>69</v>
      </c>
      <c r="E12" s="73">
        <v>6762287</v>
      </c>
      <c r="F12" s="73">
        <v>6762287</v>
      </c>
      <c r="G12" s="74"/>
      <c r="H12" s="74"/>
      <c r="I12" s="75"/>
      <c r="J12" s="74"/>
      <c r="K12" s="58"/>
      <c r="L12" s="76"/>
      <c r="M12" s="58"/>
      <c r="N12" s="67"/>
      <c r="R12" s="69"/>
    </row>
    <row r="13" spans="1:18" s="68" customFormat="1" ht="12.75">
      <c r="A13" s="66" t="s">
        <v>14</v>
      </c>
      <c r="B13" s="66" t="s">
        <v>17</v>
      </c>
      <c r="C13" s="58" t="s">
        <v>224</v>
      </c>
      <c r="D13" s="70">
        <v>33989</v>
      </c>
      <c r="E13" s="71">
        <v>12350</v>
      </c>
      <c r="F13" s="72">
        <v>12350</v>
      </c>
      <c r="G13" s="62"/>
      <c r="H13" s="62"/>
      <c r="I13" s="63"/>
      <c r="J13" s="62"/>
      <c r="K13" s="64">
        <v>14</v>
      </c>
      <c r="L13" s="65">
        <v>882</v>
      </c>
      <c r="M13" s="66" t="s">
        <v>70</v>
      </c>
      <c r="N13" s="67"/>
      <c r="R13" s="69"/>
    </row>
    <row r="14" spans="1:18" s="68" customFormat="1" ht="12.75">
      <c r="A14" s="66" t="s">
        <v>14</v>
      </c>
      <c r="B14" s="66" t="s">
        <v>17</v>
      </c>
      <c r="C14" s="58" t="s">
        <v>225</v>
      </c>
      <c r="D14" s="70">
        <v>35388</v>
      </c>
      <c r="E14" s="71">
        <v>6316428</v>
      </c>
      <c r="F14" s="71">
        <v>6316428</v>
      </c>
      <c r="G14" s="62"/>
      <c r="H14" s="62"/>
      <c r="I14" s="63"/>
      <c r="J14" s="62"/>
      <c r="K14" s="64"/>
      <c r="L14" s="65"/>
      <c r="M14" s="66"/>
      <c r="N14" s="67"/>
      <c r="R14" s="69"/>
    </row>
    <row r="15" spans="1:18" s="68" customFormat="1" ht="12.75">
      <c r="A15" s="66" t="s">
        <v>14</v>
      </c>
      <c r="B15" s="66" t="s">
        <v>17</v>
      </c>
      <c r="C15" s="58" t="s">
        <v>226</v>
      </c>
      <c r="D15" s="70">
        <v>33634</v>
      </c>
      <c r="E15" s="71">
        <v>310000</v>
      </c>
      <c r="F15" s="72">
        <v>310000</v>
      </c>
      <c r="G15" s="62"/>
      <c r="H15" s="62"/>
      <c r="I15" s="63"/>
      <c r="J15" s="62"/>
      <c r="K15" s="64">
        <v>478</v>
      </c>
      <c r="L15" s="65">
        <v>397</v>
      </c>
      <c r="M15" s="66" t="s">
        <v>71</v>
      </c>
      <c r="N15" s="67"/>
      <c r="R15" s="69"/>
    </row>
    <row r="16" spans="1:18" s="68" customFormat="1" ht="12.75">
      <c r="A16" s="66" t="s">
        <v>14</v>
      </c>
      <c r="B16" s="66" t="s">
        <v>17</v>
      </c>
      <c r="C16" s="58" t="s">
        <v>227</v>
      </c>
      <c r="D16" s="70">
        <v>35937</v>
      </c>
      <c r="E16" s="71">
        <v>4396353</v>
      </c>
      <c r="F16" s="71">
        <v>2396353</v>
      </c>
      <c r="G16" s="62"/>
      <c r="H16" s="77">
        <v>2000000</v>
      </c>
      <c r="I16" s="63"/>
      <c r="J16" s="62"/>
      <c r="K16" s="64"/>
      <c r="L16" s="65"/>
      <c r="M16" s="66"/>
      <c r="N16" s="67"/>
      <c r="R16" s="69"/>
    </row>
    <row r="17" spans="1:18" s="68" customFormat="1" ht="12.75">
      <c r="A17" s="66" t="s">
        <v>14</v>
      </c>
      <c r="B17" s="66" t="s">
        <v>62</v>
      </c>
      <c r="C17" s="58" t="s">
        <v>228</v>
      </c>
      <c r="D17" s="70" t="s">
        <v>72</v>
      </c>
      <c r="E17" s="71">
        <v>11372375</v>
      </c>
      <c r="F17" s="72">
        <v>10172375</v>
      </c>
      <c r="G17" s="62">
        <v>1200000</v>
      </c>
      <c r="H17" s="62"/>
      <c r="I17" s="63"/>
      <c r="J17" s="62"/>
      <c r="K17" s="66"/>
      <c r="L17" s="65"/>
      <c r="M17" s="66"/>
      <c r="N17" s="67"/>
      <c r="R17" s="69"/>
    </row>
    <row r="18" spans="1:18" s="68" customFormat="1" ht="12.75">
      <c r="A18" s="66" t="s">
        <v>14</v>
      </c>
      <c r="B18" s="66" t="s">
        <v>17</v>
      </c>
      <c r="C18" s="58" t="s">
        <v>229</v>
      </c>
      <c r="D18" s="70">
        <v>33603</v>
      </c>
      <c r="E18" s="71">
        <v>353971</v>
      </c>
      <c r="F18" s="72">
        <v>0</v>
      </c>
      <c r="G18" s="62"/>
      <c r="H18" s="62"/>
      <c r="I18" s="63"/>
      <c r="J18" s="78">
        <v>353971</v>
      </c>
      <c r="K18" s="64">
        <v>1168</v>
      </c>
      <c r="L18" s="65">
        <v>242</v>
      </c>
      <c r="M18" s="66" t="s">
        <v>73</v>
      </c>
      <c r="N18" s="67"/>
      <c r="R18" s="69"/>
    </row>
    <row r="19" spans="1:18" s="68" customFormat="1" ht="12.75">
      <c r="A19" s="66" t="s">
        <v>14</v>
      </c>
      <c r="B19" s="66" t="s">
        <v>62</v>
      </c>
      <c r="C19" s="58" t="s">
        <v>230</v>
      </c>
      <c r="D19" s="70" t="s">
        <v>74</v>
      </c>
      <c r="E19" s="71">
        <v>3022406</v>
      </c>
      <c r="F19" s="72">
        <v>2285406</v>
      </c>
      <c r="G19" s="62"/>
      <c r="H19" s="62"/>
      <c r="I19" s="63"/>
      <c r="J19" s="62">
        <v>737000</v>
      </c>
      <c r="K19" s="64"/>
      <c r="L19" s="65"/>
      <c r="M19" s="66"/>
      <c r="N19" s="67"/>
      <c r="R19" s="69"/>
    </row>
    <row r="20" spans="1:18" s="81" customFormat="1" ht="12.75">
      <c r="A20" s="58" t="s">
        <v>14</v>
      </c>
      <c r="B20" s="58" t="s">
        <v>62</v>
      </c>
      <c r="C20" s="58" t="s">
        <v>231</v>
      </c>
      <c r="D20" s="70" t="s">
        <v>75</v>
      </c>
      <c r="E20" s="73">
        <v>4246513</v>
      </c>
      <c r="F20" s="79">
        <v>1491237</v>
      </c>
      <c r="G20" s="74">
        <v>400000</v>
      </c>
      <c r="H20" s="74">
        <v>2037000</v>
      </c>
      <c r="I20" s="75"/>
      <c r="J20" s="74">
        <v>318276</v>
      </c>
      <c r="K20" s="58"/>
      <c r="L20" s="76"/>
      <c r="M20" s="58"/>
      <c r="N20" s="80"/>
      <c r="R20" s="82"/>
    </row>
    <row r="21" spans="1:18" s="68" customFormat="1" ht="12.75">
      <c r="A21" s="66" t="s">
        <v>14</v>
      </c>
      <c r="B21" s="66" t="s">
        <v>17</v>
      </c>
      <c r="C21" s="58" t="s">
        <v>232</v>
      </c>
      <c r="D21" s="70">
        <v>35041</v>
      </c>
      <c r="E21" s="71">
        <v>3050510</v>
      </c>
      <c r="F21" s="72">
        <v>1700510</v>
      </c>
      <c r="G21" s="62">
        <v>300000</v>
      </c>
      <c r="H21" s="62">
        <v>1000000</v>
      </c>
      <c r="I21" s="63"/>
      <c r="J21" s="62">
        <v>50000</v>
      </c>
      <c r="K21" s="64">
        <v>890</v>
      </c>
      <c r="L21" s="65">
        <v>1159</v>
      </c>
      <c r="M21" s="66" t="s">
        <v>76</v>
      </c>
      <c r="N21" s="67"/>
      <c r="R21" s="69"/>
    </row>
    <row r="22" spans="1:18" s="68" customFormat="1" ht="12.75">
      <c r="A22" s="66" t="s">
        <v>14</v>
      </c>
      <c r="B22" s="66" t="s">
        <v>62</v>
      </c>
      <c r="C22" s="58" t="s">
        <v>233</v>
      </c>
      <c r="D22" s="70" t="s">
        <v>77</v>
      </c>
      <c r="E22" s="71">
        <v>2841200</v>
      </c>
      <c r="F22" s="71">
        <v>2841200</v>
      </c>
      <c r="G22" s="62"/>
      <c r="H22" s="62"/>
      <c r="I22" s="63"/>
      <c r="J22" s="62"/>
      <c r="K22" s="66"/>
      <c r="L22" s="65"/>
      <c r="M22" s="66"/>
      <c r="N22" s="67"/>
      <c r="R22" s="69"/>
    </row>
    <row r="23" spans="1:18" s="68" customFormat="1" ht="12.75">
      <c r="A23" s="66" t="s">
        <v>14</v>
      </c>
      <c r="B23" s="66" t="s">
        <v>62</v>
      </c>
      <c r="C23" s="58" t="s">
        <v>234</v>
      </c>
      <c r="D23" s="70">
        <v>34333</v>
      </c>
      <c r="E23" s="71">
        <v>6381309</v>
      </c>
      <c r="F23" s="72">
        <v>4038159</v>
      </c>
      <c r="G23" s="62"/>
      <c r="H23" s="62">
        <v>1300000</v>
      </c>
      <c r="I23" s="63"/>
      <c r="J23" s="62">
        <v>1043150</v>
      </c>
      <c r="K23" s="66"/>
      <c r="L23" s="65"/>
      <c r="M23" s="66"/>
      <c r="N23" s="67"/>
      <c r="R23" s="69"/>
    </row>
    <row r="24" spans="1:18" s="68" customFormat="1" ht="12.75">
      <c r="A24" s="66" t="s">
        <v>14</v>
      </c>
      <c r="B24" s="66" t="s">
        <v>17</v>
      </c>
      <c r="C24" s="58" t="s">
        <v>199</v>
      </c>
      <c r="D24" s="70">
        <v>35768</v>
      </c>
      <c r="E24" s="71">
        <v>9163236</v>
      </c>
      <c r="F24" s="72">
        <v>888236</v>
      </c>
      <c r="G24" s="62">
        <v>6175000</v>
      </c>
      <c r="H24" s="62"/>
      <c r="I24" s="63"/>
      <c r="J24" s="62">
        <v>2100000</v>
      </c>
      <c r="K24" s="64"/>
      <c r="L24" s="65"/>
      <c r="M24" s="66"/>
      <c r="N24" s="67"/>
      <c r="R24" s="69"/>
    </row>
    <row r="25" spans="1:18" s="68" customFormat="1" ht="12.75">
      <c r="A25" s="66" t="s">
        <v>14</v>
      </c>
      <c r="B25" s="66" t="s">
        <v>17</v>
      </c>
      <c r="C25" s="58" t="s">
        <v>235</v>
      </c>
      <c r="D25" s="70">
        <v>33603</v>
      </c>
      <c r="E25" s="71">
        <v>1857955</v>
      </c>
      <c r="F25" s="72">
        <v>1857955</v>
      </c>
      <c r="G25" s="62"/>
      <c r="H25" s="62"/>
      <c r="I25" s="63"/>
      <c r="J25" s="62"/>
      <c r="K25" s="64">
        <v>2226</v>
      </c>
      <c r="L25" s="65">
        <v>835</v>
      </c>
      <c r="M25" s="66" t="s">
        <v>78</v>
      </c>
      <c r="N25" s="67"/>
      <c r="R25" s="69"/>
    </row>
    <row r="26" spans="1:18" s="68" customFormat="1" ht="12.75">
      <c r="A26" s="66" t="s">
        <v>14</v>
      </c>
      <c r="B26" s="66" t="s">
        <v>62</v>
      </c>
      <c r="C26" s="58" t="s">
        <v>236</v>
      </c>
      <c r="D26" s="70" t="s">
        <v>65</v>
      </c>
      <c r="E26" s="71">
        <v>2785885</v>
      </c>
      <c r="F26" s="72">
        <v>2285885</v>
      </c>
      <c r="G26" s="62">
        <v>500000</v>
      </c>
      <c r="H26" s="62"/>
      <c r="I26" s="63"/>
      <c r="J26" s="62"/>
      <c r="K26" s="66"/>
      <c r="L26" s="65"/>
      <c r="M26" s="66"/>
      <c r="N26" s="67"/>
      <c r="R26" s="69"/>
    </row>
    <row r="27" spans="1:18" s="68" customFormat="1" ht="12.75">
      <c r="A27" s="66" t="s">
        <v>14</v>
      </c>
      <c r="B27" s="66" t="s">
        <v>62</v>
      </c>
      <c r="C27" s="58" t="s">
        <v>237</v>
      </c>
      <c r="D27" s="70" t="s">
        <v>68</v>
      </c>
      <c r="E27" s="71">
        <v>3334303</v>
      </c>
      <c r="F27" s="72">
        <v>2034303</v>
      </c>
      <c r="G27" s="62"/>
      <c r="H27" s="62"/>
      <c r="I27" s="63"/>
      <c r="J27" s="78">
        <v>1300000</v>
      </c>
      <c r="K27" s="66"/>
      <c r="L27" s="65"/>
      <c r="M27" s="66"/>
      <c r="N27" s="67"/>
      <c r="R27" s="69"/>
    </row>
    <row r="28" spans="1:18" s="68" customFormat="1" ht="12.75">
      <c r="A28" s="66" t="s">
        <v>14</v>
      </c>
      <c r="B28" s="66" t="s">
        <v>17</v>
      </c>
      <c r="C28" s="58" t="s">
        <v>238</v>
      </c>
      <c r="D28" s="70" t="s">
        <v>68</v>
      </c>
      <c r="E28" s="71">
        <v>4159474</v>
      </c>
      <c r="F28" s="71">
        <v>4159474</v>
      </c>
      <c r="G28" s="62"/>
      <c r="H28" s="62"/>
      <c r="I28" s="63"/>
      <c r="J28" s="62"/>
      <c r="K28" s="64"/>
      <c r="L28" s="65"/>
      <c r="M28" s="66"/>
      <c r="N28" s="67"/>
      <c r="R28" s="69"/>
    </row>
    <row r="29" spans="1:18" s="68" customFormat="1" ht="12.75">
      <c r="A29" s="66" t="s">
        <v>14</v>
      </c>
      <c r="B29" s="66" t="s">
        <v>17</v>
      </c>
      <c r="C29" s="58" t="s">
        <v>239</v>
      </c>
      <c r="D29" s="70" t="s">
        <v>67</v>
      </c>
      <c r="E29" s="71">
        <v>4845382</v>
      </c>
      <c r="F29" s="72">
        <v>4045382</v>
      </c>
      <c r="G29" s="62">
        <v>800000</v>
      </c>
      <c r="H29" s="62"/>
      <c r="I29" s="63"/>
      <c r="J29" s="62"/>
      <c r="K29" s="64"/>
      <c r="L29" s="65"/>
      <c r="M29" s="66"/>
      <c r="N29" s="67"/>
      <c r="R29" s="69"/>
    </row>
    <row r="30" spans="1:18" s="68" customFormat="1" ht="12.75">
      <c r="A30" s="66" t="s">
        <v>14</v>
      </c>
      <c r="B30" s="66" t="s">
        <v>17</v>
      </c>
      <c r="C30" s="58" t="s">
        <v>240</v>
      </c>
      <c r="D30" s="70" t="s">
        <v>66</v>
      </c>
      <c r="E30" s="71">
        <v>3892175</v>
      </c>
      <c r="F30" s="72">
        <v>3672175</v>
      </c>
      <c r="G30" s="62"/>
      <c r="H30" s="62"/>
      <c r="I30" s="63"/>
      <c r="J30" s="62">
        <v>220000</v>
      </c>
      <c r="K30" s="64"/>
      <c r="L30" s="65"/>
      <c r="M30" s="66"/>
      <c r="N30" s="67"/>
      <c r="R30" s="69"/>
    </row>
    <row r="31" spans="1:18" s="68" customFormat="1" ht="12.75">
      <c r="A31" s="66" t="s">
        <v>14</v>
      </c>
      <c r="B31" s="66" t="s">
        <v>17</v>
      </c>
      <c r="C31" s="58" t="s">
        <v>241</v>
      </c>
      <c r="D31" s="70">
        <v>33634</v>
      </c>
      <c r="E31" s="71">
        <v>46946</v>
      </c>
      <c r="F31" s="72">
        <v>46946</v>
      </c>
      <c r="G31" s="62"/>
      <c r="H31" s="62"/>
      <c r="I31" s="63"/>
      <c r="J31" s="62"/>
      <c r="K31" s="64">
        <v>246</v>
      </c>
      <c r="L31" s="65">
        <v>191</v>
      </c>
      <c r="M31" s="66" t="s">
        <v>79</v>
      </c>
      <c r="N31" s="67"/>
      <c r="R31" s="69"/>
    </row>
    <row r="32" spans="1:18" s="68" customFormat="1" ht="12.75">
      <c r="A32" s="66" t="s">
        <v>14</v>
      </c>
      <c r="B32" s="66" t="s">
        <v>17</v>
      </c>
      <c r="C32" s="58" t="s">
        <v>212</v>
      </c>
      <c r="D32" s="70" t="s">
        <v>80</v>
      </c>
      <c r="E32" s="71">
        <v>8584488</v>
      </c>
      <c r="F32" s="71">
        <v>8584488</v>
      </c>
      <c r="G32" s="62"/>
      <c r="H32" s="62"/>
      <c r="I32" s="63"/>
      <c r="J32" s="62"/>
      <c r="K32" s="64"/>
      <c r="L32" s="65"/>
      <c r="M32" s="66"/>
      <c r="N32" s="67"/>
      <c r="R32" s="69"/>
    </row>
    <row r="33" spans="1:18" s="68" customFormat="1" ht="12.75">
      <c r="A33" s="66" t="s">
        <v>14</v>
      </c>
      <c r="B33" s="66" t="s">
        <v>17</v>
      </c>
      <c r="C33" s="58" t="s">
        <v>242</v>
      </c>
      <c r="D33" s="70" t="s">
        <v>80</v>
      </c>
      <c r="E33" s="71">
        <v>2635945</v>
      </c>
      <c r="F33" s="71">
        <v>2635945</v>
      </c>
      <c r="G33" s="62"/>
      <c r="H33" s="62"/>
      <c r="I33" s="63"/>
      <c r="J33" s="62"/>
      <c r="K33" s="64"/>
      <c r="L33" s="65"/>
      <c r="M33" s="66"/>
      <c r="N33" s="67"/>
      <c r="R33" s="69"/>
    </row>
    <row r="34" spans="1:18" s="68" customFormat="1" ht="13.5" thickBot="1">
      <c r="A34" s="66" t="s">
        <v>14</v>
      </c>
      <c r="B34" s="66" t="s">
        <v>62</v>
      </c>
      <c r="C34" s="58" t="s">
        <v>243</v>
      </c>
      <c r="D34" s="70" t="s">
        <v>68</v>
      </c>
      <c r="E34" s="71">
        <v>3023299</v>
      </c>
      <c r="F34" s="72">
        <v>1173299</v>
      </c>
      <c r="G34" s="62">
        <v>450000</v>
      </c>
      <c r="H34" s="62">
        <v>1400000</v>
      </c>
      <c r="I34" s="66"/>
      <c r="J34" s="62"/>
      <c r="K34" s="66"/>
      <c r="L34" s="65"/>
      <c r="M34" s="66"/>
      <c r="N34" s="67"/>
      <c r="R34" s="69"/>
    </row>
    <row r="35" spans="1:18" ht="13.5" thickBot="1">
      <c r="A35" s="83"/>
      <c r="B35" s="136" t="s">
        <v>23</v>
      </c>
      <c r="C35" s="136"/>
      <c r="D35" s="137"/>
      <c r="E35" s="138">
        <f aca="true" t="shared" si="0" ref="E35:J35">SUM(E4:E34)</f>
        <v>128198356</v>
      </c>
      <c r="F35" s="138">
        <f t="shared" si="0"/>
        <v>89217219</v>
      </c>
      <c r="G35" s="138">
        <f t="shared" si="0"/>
        <v>12980000</v>
      </c>
      <c r="H35" s="138">
        <f t="shared" si="0"/>
        <v>11937000</v>
      </c>
      <c r="I35" s="138">
        <f t="shared" si="0"/>
        <v>0</v>
      </c>
      <c r="J35" s="138">
        <f t="shared" si="0"/>
        <v>14064137</v>
      </c>
      <c r="K35" s="139"/>
      <c r="L35" s="140"/>
      <c r="M35" s="84"/>
      <c r="R35" s="86"/>
    </row>
    <row r="36" spans="5:12" ht="12.75">
      <c r="E36" s="88"/>
      <c r="F36" s="2"/>
      <c r="G36" s="2"/>
      <c r="H36" s="2"/>
      <c r="I36" s="89"/>
      <c r="J36" s="2"/>
      <c r="L36" s="90"/>
    </row>
    <row r="37" spans="5:12" ht="12.75">
      <c r="E37" s="88">
        <f>SUM(F35+G35+H35+I35+J35)</f>
        <v>128198356</v>
      </c>
      <c r="L37" s="90"/>
    </row>
    <row r="38" ht="12.75">
      <c r="L38" s="90"/>
    </row>
  </sheetData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95" r:id="rId1"/>
  <headerFooter alignWithMargins="0">
    <oddHeader>&amp;C&amp;"Arial CE,tučné"&amp;12&amp;A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pane xSplit="1" ySplit="3" topLeftCell="C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1" sqref="G71"/>
    </sheetView>
  </sheetViews>
  <sheetFormatPr defaultColWidth="9.00390625" defaultRowHeight="12.75"/>
  <cols>
    <col min="1" max="1" width="5.875" style="16" customWidth="1"/>
    <col min="2" max="2" width="10.00390625" style="16" customWidth="1"/>
    <col min="3" max="3" width="18.375" style="16" customWidth="1"/>
    <col min="4" max="4" width="9.875" style="108" customWidth="1"/>
    <col min="5" max="5" width="12.75390625" style="105" customWidth="1"/>
    <col min="6" max="6" width="11.375" style="105" customWidth="1"/>
    <col min="7" max="7" width="10.375" style="105" customWidth="1"/>
    <col min="8" max="8" width="10.875" style="105" customWidth="1"/>
    <col min="9" max="9" width="8.125" style="111" customWidth="1"/>
    <col min="10" max="10" width="11.25390625" style="105" customWidth="1"/>
    <col min="11" max="11" width="9.00390625" style="105" customWidth="1"/>
    <col min="12" max="12" width="8.75390625" style="105" customWidth="1"/>
    <col min="13" max="13" width="26.375" style="16" customWidth="1"/>
    <col min="14" max="14" width="14.375" style="16" customWidth="1"/>
    <col min="15" max="16384" width="7.875" style="16" customWidth="1"/>
  </cols>
  <sheetData>
    <row r="1" ht="13.5" thickBot="1">
      <c r="A1" s="16" t="s">
        <v>24</v>
      </c>
    </row>
    <row r="2" spans="1:13" s="13" customFormat="1" ht="13.5" thickBot="1">
      <c r="A2" s="11" t="s">
        <v>0</v>
      </c>
      <c r="B2" s="11" t="s">
        <v>1</v>
      </c>
      <c r="C2" s="11" t="s">
        <v>2</v>
      </c>
      <c r="D2" s="94" t="s">
        <v>3</v>
      </c>
      <c r="E2" s="43" t="s">
        <v>58</v>
      </c>
      <c r="F2" s="95" t="s">
        <v>5</v>
      </c>
      <c r="G2" s="96"/>
      <c r="H2" s="96"/>
      <c r="I2" s="97"/>
      <c r="J2" s="98" t="s">
        <v>59</v>
      </c>
      <c r="K2" s="99" t="s">
        <v>6</v>
      </c>
      <c r="L2" s="99"/>
      <c r="M2" s="11" t="s">
        <v>7</v>
      </c>
    </row>
    <row r="3" spans="1:13" s="13" customFormat="1" ht="13.5" thickBot="1">
      <c r="A3" s="46"/>
      <c r="B3" s="14"/>
      <c r="C3" s="14"/>
      <c r="D3" s="100" t="s">
        <v>26</v>
      </c>
      <c r="E3" s="48" t="s">
        <v>8</v>
      </c>
      <c r="F3" s="52" t="s">
        <v>9</v>
      </c>
      <c r="G3" s="52" t="s">
        <v>10</v>
      </c>
      <c r="H3" s="52" t="s">
        <v>11</v>
      </c>
      <c r="I3" s="101" t="s">
        <v>12</v>
      </c>
      <c r="J3" s="48" t="s">
        <v>61</v>
      </c>
      <c r="K3" s="48" t="s">
        <v>28</v>
      </c>
      <c r="L3" s="48" t="s">
        <v>13</v>
      </c>
      <c r="M3" s="46"/>
    </row>
    <row r="4" spans="1:14" ht="12.75">
      <c r="A4" s="1" t="s">
        <v>14</v>
      </c>
      <c r="B4" s="1" t="s">
        <v>21</v>
      </c>
      <c r="C4" s="1" t="s">
        <v>244</v>
      </c>
      <c r="D4" s="102" t="s">
        <v>81</v>
      </c>
      <c r="E4" s="103">
        <v>6489262</v>
      </c>
      <c r="F4" s="103">
        <v>4489262</v>
      </c>
      <c r="G4" s="103">
        <v>2000000</v>
      </c>
      <c r="H4" s="103"/>
      <c r="I4" s="104"/>
      <c r="J4" s="103"/>
      <c r="K4" s="103"/>
      <c r="L4" s="103"/>
      <c r="M4" s="1"/>
      <c r="N4" s="105"/>
    </row>
    <row r="5" spans="1:14" ht="12.75">
      <c r="A5" s="1" t="s">
        <v>14</v>
      </c>
      <c r="B5" s="1" t="s">
        <v>21</v>
      </c>
      <c r="C5" s="1" t="s">
        <v>245</v>
      </c>
      <c r="D5" s="102">
        <v>33603</v>
      </c>
      <c r="E5" s="103">
        <v>866000</v>
      </c>
      <c r="F5" s="103">
        <v>866000</v>
      </c>
      <c r="G5" s="103"/>
      <c r="H5" s="103"/>
      <c r="I5" s="104"/>
      <c r="J5" s="103"/>
      <c r="K5" s="103">
        <v>1110</v>
      </c>
      <c r="L5" s="103">
        <v>302</v>
      </c>
      <c r="M5" s="1" t="s">
        <v>82</v>
      </c>
      <c r="N5" s="105"/>
    </row>
    <row r="6" spans="1:14" ht="12.75">
      <c r="A6" s="1" t="s">
        <v>14</v>
      </c>
      <c r="B6" s="1" t="s">
        <v>20</v>
      </c>
      <c r="C6" s="1" t="s">
        <v>246</v>
      </c>
      <c r="D6" s="102" t="s">
        <v>83</v>
      </c>
      <c r="E6" s="103">
        <v>70000</v>
      </c>
      <c r="F6" s="103">
        <v>70000</v>
      </c>
      <c r="G6" s="103"/>
      <c r="H6" s="103"/>
      <c r="I6" s="104"/>
      <c r="J6" s="103"/>
      <c r="K6" s="103">
        <v>270</v>
      </c>
      <c r="L6" s="103">
        <v>259</v>
      </c>
      <c r="M6" s="1" t="s">
        <v>84</v>
      </c>
      <c r="N6" s="105"/>
    </row>
    <row r="7" spans="1:14" ht="12.75">
      <c r="A7" s="1" t="s">
        <v>14</v>
      </c>
      <c r="B7" s="1" t="s">
        <v>20</v>
      </c>
      <c r="C7" s="1" t="s">
        <v>247</v>
      </c>
      <c r="D7" s="102">
        <v>35399</v>
      </c>
      <c r="E7" s="103">
        <v>5030000</v>
      </c>
      <c r="F7" s="103">
        <v>1030000</v>
      </c>
      <c r="G7" s="103"/>
      <c r="H7" s="103">
        <v>1000000</v>
      </c>
      <c r="I7" s="104"/>
      <c r="J7" s="103">
        <v>3000000</v>
      </c>
      <c r="K7" s="103">
        <v>1086</v>
      </c>
      <c r="L7" s="103">
        <v>912</v>
      </c>
      <c r="M7" s="1" t="s">
        <v>85</v>
      </c>
      <c r="N7" s="105"/>
    </row>
    <row r="8" spans="1:14" ht="12.75">
      <c r="A8" s="1" t="s">
        <v>14</v>
      </c>
      <c r="B8" s="1" t="s">
        <v>20</v>
      </c>
      <c r="C8" s="1" t="s">
        <v>248</v>
      </c>
      <c r="D8" s="102">
        <v>35976</v>
      </c>
      <c r="E8" s="103">
        <v>4201131</v>
      </c>
      <c r="F8" s="103">
        <v>4201131</v>
      </c>
      <c r="G8" s="103"/>
      <c r="H8" s="103"/>
      <c r="I8" s="104"/>
      <c r="J8" s="103"/>
      <c r="K8" s="103">
        <v>3375</v>
      </c>
      <c r="L8" s="103">
        <v>1217</v>
      </c>
      <c r="M8" s="1" t="s">
        <v>86</v>
      </c>
      <c r="N8" s="105"/>
    </row>
    <row r="9" spans="1:14" ht="12.75">
      <c r="A9" s="1" t="s">
        <v>14</v>
      </c>
      <c r="B9" s="1" t="s">
        <v>20</v>
      </c>
      <c r="C9" s="1" t="s">
        <v>249</v>
      </c>
      <c r="D9" s="102" t="s">
        <v>87</v>
      </c>
      <c r="E9" s="103">
        <v>11351880</v>
      </c>
      <c r="F9" s="103">
        <v>11022770</v>
      </c>
      <c r="G9" s="103"/>
      <c r="H9" s="103"/>
      <c r="I9" s="104"/>
      <c r="J9" s="103">
        <v>329110</v>
      </c>
      <c r="K9" s="103"/>
      <c r="L9" s="103"/>
      <c r="M9" s="1"/>
      <c r="N9" s="105"/>
    </row>
    <row r="10" spans="1:14" ht="12.75">
      <c r="A10" s="1" t="s">
        <v>14</v>
      </c>
      <c r="B10" s="1" t="s">
        <v>21</v>
      </c>
      <c r="C10" s="1" t="s">
        <v>153</v>
      </c>
      <c r="D10" s="102">
        <v>34758</v>
      </c>
      <c r="E10" s="103">
        <v>3562700</v>
      </c>
      <c r="F10" s="103">
        <v>3562700</v>
      </c>
      <c r="G10" s="103"/>
      <c r="H10" s="103"/>
      <c r="I10" s="104"/>
      <c r="J10" s="103"/>
      <c r="K10" s="103">
        <v>2527</v>
      </c>
      <c r="L10" s="103">
        <v>1394</v>
      </c>
      <c r="M10" s="1" t="s">
        <v>88</v>
      </c>
      <c r="N10" s="105"/>
    </row>
    <row r="11" spans="1:14" ht="12.75">
      <c r="A11" s="1" t="s">
        <v>14</v>
      </c>
      <c r="B11" s="1" t="s">
        <v>20</v>
      </c>
      <c r="C11" s="1" t="s">
        <v>250</v>
      </c>
      <c r="D11" s="102" t="s">
        <v>80</v>
      </c>
      <c r="E11" s="103">
        <v>4033712</v>
      </c>
      <c r="F11" s="103">
        <v>3433712</v>
      </c>
      <c r="G11" s="103"/>
      <c r="H11" s="103">
        <v>600000</v>
      </c>
      <c r="I11" s="104"/>
      <c r="J11" s="103"/>
      <c r="K11" s="103"/>
      <c r="L11" s="103"/>
      <c r="M11" s="1"/>
      <c r="N11" s="105"/>
    </row>
    <row r="12" spans="1:14" ht="12.75">
      <c r="A12" s="1" t="s">
        <v>14</v>
      </c>
      <c r="B12" s="1" t="s">
        <v>20</v>
      </c>
      <c r="C12" s="1" t="s">
        <v>251</v>
      </c>
      <c r="D12" s="102" t="s">
        <v>89</v>
      </c>
      <c r="E12" s="103">
        <v>12501725</v>
      </c>
      <c r="F12" s="103">
        <v>8401725</v>
      </c>
      <c r="G12" s="103">
        <v>1300000</v>
      </c>
      <c r="H12" s="103">
        <v>1000000</v>
      </c>
      <c r="I12" s="104"/>
      <c r="J12" s="103">
        <v>1800000</v>
      </c>
      <c r="K12" s="103"/>
      <c r="L12" s="103"/>
      <c r="M12" s="1"/>
      <c r="N12" s="105"/>
    </row>
    <row r="13" spans="1:14" ht="12.75">
      <c r="A13" s="1" t="s">
        <v>14</v>
      </c>
      <c r="B13" s="1" t="s">
        <v>20</v>
      </c>
      <c r="C13" s="1" t="s">
        <v>252</v>
      </c>
      <c r="D13" s="102" t="s">
        <v>90</v>
      </c>
      <c r="E13" s="103">
        <v>8398450</v>
      </c>
      <c r="F13" s="103">
        <v>3398450</v>
      </c>
      <c r="G13" s="103">
        <v>3000000</v>
      </c>
      <c r="H13" s="103">
        <v>2000000</v>
      </c>
      <c r="I13" s="104"/>
      <c r="J13" s="103"/>
      <c r="K13" s="103"/>
      <c r="L13" s="103"/>
      <c r="M13" s="1"/>
      <c r="N13" s="105"/>
    </row>
    <row r="14" spans="1:14" ht="12.75">
      <c r="A14" s="1" t="s">
        <v>14</v>
      </c>
      <c r="B14" s="1" t="s">
        <v>20</v>
      </c>
      <c r="C14" s="1" t="s">
        <v>253</v>
      </c>
      <c r="D14" s="102" t="s">
        <v>87</v>
      </c>
      <c r="E14" s="103">
        <v>2070087</v>
      </c>
      <c r="F14" s="103">
        <v>1470087</v>
      </c>
      <c r="G14" s="103"/>
      <c r="H14" s="103"/>
      <c r="I14" s="104"/>
      <c r="J14" s="103">
        <v>600000</v>
      </c>
      <c r="K14" s="103"/>
      <c r="L14" s="103"/>
      <c r="M14" s="1"/>
      <c r="N14" s="105"/>
    </row>
    <row r="15" spans="1:14" ht="12.75">
      <c r="A15" s="1" t="s">
        <v>14</v>
      </c>
      <c r="B15" s="1" t="s">
        <v>18</v>
      </c>
      <c r="C15" s="1" t="s">
        <v>254</v>
      </c>
      <c r="D15" s="102" t="s">
        <v>91</v>
      </c>
      <c r="E15" s="103">
        <v>8345150</v>
      </c>
      <c r="F15" s="103">
        <v>4946150</v>
      </c>
      <c r="G15" s="103">
        <v>1899000</v>
      </c>
      <c r="H15" s="103">
        <v>1500000</v>
      </c>
      <c r="I15" s="104"/>
      <c r="J15" s="103"/>
      <c r="K15" s="103"/>
      <c r="L15" s="103"/>
      <c r="M15" s="1"/>
      <c r="N15" s="105"/>
    </row>
    <row r="16" spans="1:14" ht="12.75">
      <c r="A16" s="1" t="s">
        <v>14</v>
      </c>
      <c r="B16" s="1" t="s">
        <v>20</v>
      </c>
      <c r="C16" s="1" t="s">
        <v>255</v>
      </c>
      <c r="D16" s="102" t="s">
        <v>92</v>
      </c>
      <c r="E16" s="103">
        <v>7621475</v>
      </c>
      <c r="F16" s="103">
        <v>6121475</v>
      </c>
      <c r="G16" s="103"/>
      <c r="H16" s="103"/>
      <c r="I16" s="104"/>
      <c r="J16" s="103">
        <v>1500000</v>
      </c>
      <c r="K16" s="103"/>
      <c r="L16" s="103"/>
      <c r="M16" s="1"/>
      <c r="N16" s="105"/>
    </row>
    <row r="17" spans="1:14" ht="12.75">
      <c r="A17" s="1" t="s">
        <v>14</v>
      </c>
      <c r="B17" s="1" t="s">
        <v>20</v>
      </c>
      <c r="C17" s="1" t="s">
        <v>160</v>
      </c>
      <c r="D17" s="102">
        <v>35430</v>
      </c>
      <c r="E17" s="103">
        <v>4493081</v>
      </c>
      <c r="F17" s="103">
        <v>4493081</v>
      </c>
      <c r="G17" s="103"/>
      <c r="H17" s="103"/>
      <c r="I17" s="104"/>
      <c r="J17" s="103"/>
      <c r="K17" s="103">
        <v>1661</v>
      </c>
      <c r="L17" s="103">
        <v>1680</v>
      </c>
      <c r="M17" s="1" t="s">
        <v>93</v>
      </c>
      <c r="N17" s="105"/>
    </row>
    <row r="18" spans="1:14" ht="12.75">
      <c r="A18" s="1" t="s">
        <v>14</v>
      </c>
      <c r="B18" s="1" t="s">
        <v>20</v>
      </c>
      <c r="C18" s="1" t="s">
        <v>256</v>
      </c>
      <c r="D18" s="102" t="s">
        <v>94</v>
      </c>
      <c r="E18" s="103">
        <v>1688800</v>
      </c>
      <c r="F18" s="103">
        <v>1688800</v>
      </c>
      <c r="G18" s="103"/>
      <c r="H18" s="103"/>
      <c r="I18" s="104"/>
      <c r="J18" s="103"/>
      <c r="K18" s="103"/>
      <c r="L18" s="103"/>
      <c r="M18" s="1"/>
      <c r="N18" s="105"/>
    </row>
    <row r="19" spans="1:14" ht="12.75">
      <c r="A19" s="1" t="s">
        <v>14</v>
      </c>
      <c r="B19" s="1" t="s">
        <v>20</v>
      </c>
      <c r="C19" s="1" t="s">
        <v>257</v>
      </c>
      <c r="D19" s="102" t="s">
        <v>77</v>
      </c>
      <c r="E19" s="103">
        <v>4590646</v>
      </c>
      <c r="F19" s="103">
        <v>3590646</v>
      </c>
      <c r="G19" s="103"/>
      <c r="H19" s="103">
        <v>1000000</v>
      </c>
      <c r="I19" s="104"/>
      <c r="J19" s="103"/>
      <c r="K19" s="103"/>
      <c r="L19" s="103"/>
      <c r="M19" s="1"/>
      <c r="N19" s="105"/>
    </row>
    <row r="20" spans="1:14" ht="12.75">
      <c r="A20" s="1" t="s">
        <v>14</v>
      </c>
      <c r="B20" s="1" t="s">
        <v>20</v>
      </c>
      <c r="C20" s="1" t="s">
        <v>258</v>
      </c>
      <c r="D20" s="102">
        <v>33603</v>
      </c>
      <c r="E20" s="103">
        <v>972000</v>
      </c>
      <c r="F20" s="103">
        <v>972000</v>
      </c>
      <c r="G20" s="103"/>
      <c r="H20" s="103"/>
      <c r="I20" s="104"/>
      <c r="J20" s="103"/>
      <c r="K20" s="103">
        <v>693</v>
      </c>
      <c r="L20" s="103">
        <v>586</v>
      </c>
      <c r="M20" s="1" t="s">
        <v>95</v>
      </c>
      <c r="N20" s="105"/>
    </row>
    <row r="21" spans="1:14" ht="12.75">
      <c r="A21" s="1" t="s">
        <v>14</v>
      </c>
      <c r="B21" s="1" t="s">
        <v>20</v>
      </c>
      <c r="C21" s="1" t="s">
        <v>259</v>
      </c>
      <c r="D21" s="102" t="s">
        <v>92</v>
      </c>
      <c r="E21" s="103">
        <v>8048899</v>
      </c>
      <c r="F21" s="103">
        <v>5950899</v>
      </c>
      <c r="G21" s="103">
        <v>2048000</v>
      </c>
      <c r="H21" s="103"/>
      <c r="I21" s="104"/>
      <c r="J21" s="103">
        <v>50000</v>
      </c>
      <c r="K21" s="103"/>
      <c r="L21" s="103"/>
      <c r="M21" s="1"/>
      <c r="N21" s="105"/>
    </row>
    <row r="22" spans="1:14" s="68" customFormat="1" ht="12.75">
      <c r="A22" s="1" t="s">
        <v>14</v>
      </c>
      <c r="B22" s="1" t="s">
        <v>18</v>
      </c>
      <c r="C22" s="1" t="s">
        <v>260</v>
      </c>
      <c r="D22" s="102" t="s">
        <v>96</v>
      </c>
      <c r="E22" s="103">
        <v>3266468</v>
      </c>
      <c r="F22" s="103">
        <v>2366468</v>
      </c>
      <c r="G22" s="103"/>
      <c r="H22" s="103"/>
      <c r="I22" s="104"/>
      <c r="J22" s="78">
        <v>900000</v>
      </c>
      <c r="K22" s="62"/>
      <c r="L22" s="62"/>
      <c r="M22" s="66"/>
      <c r="N22" s="67"/>
    </row>
    <row r="23" spans="1:14" s="68" customFormat="1" ht="12.75">
      <c r="A23" s="66" t="s">
        <v>14</v>
      </c>
      <c r="B23" s="66" t="s">
        <v>18</v>
      </c>
      <c r="C23" s="66" t="s">
        <v>162</v>
      </c>
      <c r="D23" s="106">
        <v>35764</v>
      </c>
      <c r="E23" s="62">
        <v>1100000</v>
      </c>
      <c r="F23" s="62">
        <v>400000</v>
      </c>
      <c r="G23" s="62"/>
      <c r="H23" s="62"/>
      <c r="I23" s="74"/>
      <c r="J23" s="62">
        <v>700000</v>
      </c>
      <c r="K23" s="62">
        <v>797</v>
      </c>
      <c r="L23" s="62">
        <v>1380</v>
      </c>
      <c r="M23" s="66" t="s">
        <v>97</v>
      </c>
      <c r="N23" s="67"/>
    </row>
    <row r="24" spans="1:14" s="68" customFormat="1" ht="12.75">
      <c r="A24" s="66" t="s">
        <v>14</v>
      </c>
      <c r="B24" s="66" t="s">
        <v>21</v>
      </c>
      <c r="C24" s="66" t="s">
        <v>261</v>
      </c>
      <c r="D24" s="106" t="s">
        <v>91</v>
      </c>
      <c r="E24" s="62">
        <v>16574162</v>
      </c>
      <c r="F24" s="62">
        <v>10774162</v>
      </c>
      <c r="G24" s="62">
        <v>1200000</v>
      </c>
      <c r="H24" s="62">
        <v>1500000</v>
      </c>
      <c r="I24" s="74"/>
      <c r="J24" s="62">
        <v>3100000</v>
      </c>
      <c r="K24" s="62"/>
      <c r="L24" s="62"/>
      <c r="M24" s="66"/>
      <c r="N24" s="67"/>
    </row>
    <row r="25" spans="1:14" s="68" customFormat="1" ht="12.75">
      <c r="A25" s="66" t="s">
        <v>14</v>
      </c>
      <c r="B25" s="66" t="s">
        <v>21</v>
      </c>
      <c r="C25" s="66" t="s">
        <v>262</v>
      </c>
      <c r="D25" s="106" t="s">
        <v>98</v>
      </c>
      <c r="E25" s="62">
        <v>5595000</v>
      </c>
      <c r="F25" s="62">
        <v>3095000</v>
      </c>
      <c r="G25" s="62">
        <v>1000000</v>
      </c>
      <c r="H25" s="62">
        <v>1500000</v>
      </c>
      <c r="I25" s="74"/>
      <c r="J25" s="62"/>
      <c r="K25" s="62"/>
      <c r="L25" s="62"/>
      <c r="M25" s="66"/>
      <c r="N25" s="67"/>
    </row>
    <row r="26" spans="1:14" s="68" customFormat="1" ht="12.75">
      <c r="A26" s="66" t="s">
        <v>14</v>
      </c>
      <c r="B26" s="66" t="s">
        <v>21</v>
      </c>
      <c r="C26" s="66" t="s">
        <v>263</v>
      </c>
      <c r="D26" s="106">
        <v>35461</v>
      </c>
      <c r="E26" s="62">
        <v>1408480</v>
      </c>
      <c r="F26" s="62">
        <v>1408480</v>
      </c>
      <c r="G26" s="62"/>
      <c r="H26" s="62"/>
      <c r="I26" s="74"/>
      <c r="J26" s="62"/>
      <c r="K26" s="62">
        <v>1455</v>
      </c>
      <c r="L26" s="62">
        <v>735</v>
      </c>
      <c r="M26" s="66" t="s">
        <v>99</v>
      </c>
      <c r="N26" s="67"/>
    </row>
    <row r="27" spans="1:14" s="68" customFormat="1" ht="12.75">
      <c r="A27" s="66" t="s">
        <v>14</v>
      </c>
      <c r="B27" s="66" t="s">
        <v>18</v>
      </c>
      <c r="C27" s="66" t="s">
        <v>264</v>
      </c>
      <c r="D27" s="106" t="s">
        <v>100</v>
      </c>
      <c r="E27" s="62">
        <v>3135190</v>
      </c>
      <c r="F27" s="62">
        <v>3135190</v>
      </c>
      <c r="G27" s="62"/>
      <c r="H27" s="62"/>
      <c r="I27" s="74"/>
      <c r="J27" s="62"/>
      <c r="K27" s="62"/>
      <c r="L27" s="62"/>
      <c r="M27" s="66"/>
      <c r="N27" s="67"/>
    </row>
    <row r="28" spans="1:14" s="68" customFormat="1" ht="12.75">
      <c r="A28" s="66" t="s">
        <v>14</v>
      </c>
      <c r="B28" s="66" t="s">
        <v>18</v>
      </c>
      <c r="C28" s="66" t="s">
        <v>170</v>
      </c>
      <c r="D28" s="106">
        <v>35581</v>
      </c>
      <c r="E28" s="62">
        <v>632500</v>
      </c>
      <c r="F28" s="62"/>
      <c r="G28" s="62"/>
      <c r="H28" s="62"/>
      <c r="I28" s="74"/>
      <c r="J28" s="62">
        <v>632500</v>
      </c>
      <c r="K28" s="62"/>
      <c r="L28" s="62"/>
      <c r="M28" s="66"/>
      <c r="N28" s="67"/>
    </row>
    <row r="29" spans="1:14" s="68" customFormat="1" ht="12.75">
      <c r="A29" s="66" t="s">
        <v>14</v>
      </c>
      <c r="B29" s="66" t="s">
        <v>18</v>
      </c>
      <c r="C29" s="66" t="s">
        <v>171</v>
      </c>
      <c r="D29" s="106">
        <v>35581</v>
      </c>
      <c r="E29" s="62">
        <v>1100000</v>
      </c>
      <c r="F29" s="62">
        <v>1100000</v>
      </c>
      <c r="G29" s="62"/>
      <c r="H29" s="62"/>
      <c r="I29" s="74"/>
      <c r="J29" s="62"/>
      <c r="K29" s="62">
        <v>1413</v>
      </c>
      <c r="L29" s="62">
        <v>778</v>
      </c>
      <c r="M29" s="66" t="s">
        <v>101</v>
      </c>
      <c r="N29" s="67"/>
    </row>
    <row r="30" spans="1:14" s="68" customFormat="1" ht="12.75">
      <c r="A30" s="66" t="s">
        <v>14</v>
      </c>
      <c r="B30" s="66" t="s">
        <v>20</v>
      </c>
      <c r="C30" s="66" t="s">
        <v>265</v>
      </c>
      <c r="D30" s="106">
        <v>35066</v>
      </c>
      <c r="E30" s="62">
        <v>265834</v>
      </c>
      <c r="F30" s="62">
        <v>265834</v>
      </c>
      <c r="G30" s="62"/>
      <c r="H30" s="62"/>
      <c r="I30" s="74"/>
      <c r="J30" s="62"/>
      <c r="K30" s="62">
        <v>261</v>
      </c>
      <c r="L30" s="62">
        <v>1018</v>
      </c>
      <c r="M30" s="66" t="s">
        <v>102</v>
      </c>
      <c r="N30" s="67"/>
    </row>
    <row r="31" spans="1:14" s="68" customFormat="1" ht="12.75">
      <c r="A31" s="66" t="s">
        <v>14</v>
      </c>
      <c r="B31" s="66" t="s">
        <v>21</v>
      </c>
      <c r="C31" s="66" t="s">
        <v>266</v>
      </c>
      <c r="D31" s="106">
        <v>35946</v>
      </c>
      <c r="E31" s="62">
        <v>4719432</v>
      </c>
      <c r="F31" s="62">
        <v>4219432</v>
      </c>
      <c r="G31" s="62"/>
      <c r="H31" s="62"/>
      <c r="I31" s="74"/>
      <c r="J31" s="62">
        <v>500000</v>
      </c>
      <c r="K31" s="62">
        <v>2040</v>
      </c>
      <c r="L31" s="62">
        <v>1268</v>
      </c>
      <c r="M31" s="66" t="s">
        <v>103</v>
      </c>
      <c r="N31" s="67"/>
    </row>
    <row r="32" spans="1:14" s="68" customFormat="1" ht="12.75">
      <c r="A32" s="66" t="s">
        <v>14</v>
      </c>
      <c r="B32" s="66" t="s">
        <v>20</v>
      </c>
      <c r="C32" s="66" t="s">
        <v>267</v>
      </c>
      <c r="D32" s="106">
        <v>35410</v>
      </c>
      <c r="E32" s="62">
        <v>2481100</v>
      </c>
      <c r="F32" s="62">
        <v>2481100</v>
      </c>
      <c r="G32" s="62"/>
      <c r="H32" s="62"/>
      <c r="I32" s="74"/>
      <c r="J32" s="62"/>
      <c r="K32" s="62"/>
      <c r="L32" s="62"/>
      <c r="M32" s="66"/>
      <c r="N32" s="67"/>
    </row>
    <row r="33" spans="1:14" s="68" customFormat="1" ht="12.75">
      <c r="A33" s="66" t="s">
        <v>14</v>
      </c>
      <c r="B33" s="66" t="s">
        <v>18</v>
      </c>
      <c r="C33" s="66" t="s">
        <v>177</v>
      </c>
      <c r="D33" s="106">
        <v>35764</v>
      </c>
      <c r="E33" s="62">
        <v>984014</v>
      </c>
      <c r="F33" s="62">
        <v>984014</v>
      </c>
      <c r="G33" s="62"/>
      <c r="H33" s="62"/>
      <c r="I33" s="74"/>
      <c r="J33" s="62"/>
      <c r="K33" s="62">
        <v>958</v>
      </c>
      <c r="L33" s="62">
        <v>1044</v>
      </c>
      <c r="M33" s="66" t="s">
        <v>104</v>
      </c>
      <c r="N33" s="67"/>
    </row>
    <row r="34" spans="1:14" s="68" customFormat="1" ht="12.75">
      <c r="A34" s="66" t="s">
        <v>14</v>
      </c>
      <c r="B34" s="66" t="s">
        <v>20</v>
      </c>
      <c r="C34" s="66" t="s">
        <v>268</v>
      </c>
      <c r="D34" s="106">
        <v>33603</v>
      </c>
      <c r="E34" s="62">
        <v>1143131</v>
      </c>
      <c r="F34" s="62">
        <v>1143131</v>
      </c>
      <c r="G34" s="62"/>
      <c r="H34" s="62"/>
      <c r="I34" s="74"/>
      <c r="J34" s="62"/>
      <c r="K34" s="62"/>
      <c r="L34" s="62"/>
      <c r="M34" s="66"/>
      <c r="N34" s="67"/>
    </row>
    <row r="35" spans="1:14" s="68" customFormat="1" ht="12.75">
      <c r="A35" s="66" t="s">
        <v>14</v>
      </c>
      <c r="B35" s="66" t="s">
        <v>18</v>
      </c>
      <c r="C35" s="66" t="s">
        <v>269</v>
      </c>
      <c r="D35" s="106" t="s">
        <v>80</v>
      </c>
      <c r="E35" s="62">
        <v>59134</v>
      </c>
      <c r="F35" s="62">
        <v>59134</v>
      </c>
      <c r="G35" s="62"/>
      <c r="H35" s="62"/>
      <c r="I35" s="74"/>
      <c r="J35" s="62"/>
      <c r="K35" s="62"/>
      <c r="L35" s="62"/>
      <c r="M35" s="66"/>
      <c r="N35" s="67"/>
    </row>
    <row r="36" spans="1:14" s="68" customFormat="1" ht="12.75">
      <c r="A36" s="66" t="s">
        <v>14</v>
      </c>
      <c r="B36" s="66" t="s">
        <v>18</v>
      </c>
      <c r="C36" s="66" t="s">
        <v>270</v>
      </c>
      <c r="D36" s="106" t="s">
        <v>89</v>
      </c>
      <c r="E36" s="62">
        <v>12430000</v>
      </c>
      <c r="F36" s="62">
        <v>5730000</v>
      </c>
      <c r="G36" s="62"/>
      <c r="H36" s="62">
        <v>4500000</v>
      </c>
      <c r="I36" s="74"/>
      <c r="J36" s="62">
        <v>2200000</v>
      </c>
      <c r="K36" s="62"/>
      <c r="L36" s="62"/>
      <c r="M36" s="66"/>
      <c r="N36" s="67"/>
    </row>
    <row r="37" spans="1:14" s="68" customFormat="1" ht="12.75">
      <c r="A37" s="66" t="s">
        <v>14</v>
      </c>
      <c r="B37" s="66" t="s">
        <v>18</v>
      </c>
      <c r="C37" s="66" t="s">
        <v>184</v>
      </c>
      <c r="D37" s="106">
        <v>35764</v>
      </c>
      <c r="E37" s="62">
        <v>369000</v>
      </c>
      <c r="F37" s="62">
        <v>369000</v>
      </c>
      <c r="G37" s="62"/>
      <c r="H37" s="62"/>
      <c r="I37" s="74"/>
      <c r="J37" s="62"/>
      <c r="K37" s="62">
        <v>419</v>
      </c>
      <c r="L37" s="62">
        <v>880</v>
      </c>
      <c r="M37" s="66" t="s">
        <v>105</v>
      </c>
      <c r="N37" s="67"/>
    </row>
    <row r="38" spans="1:14" s="68" customFormat="1" ht="12.75">
      <c r="A38" s="66" t="s">
        <v>14</v>
      </c>
      <c r="B38" s="66" t="s">
        <v>21</v>
      </c>
      <c r="C38" s="66" t="s">
        <v>271</v>
      </c>
      <c r="D38" s="106" t="s">
        <v>106</v>
      </c>
      <c r="E38" s="62">
        <v>10942080</v>
      </c>
      <c r="F38" s="62">
        <v>6082080</v>
      </c>
      <c r="G38" s="62">
        <v>1000000</v>
      </c>
      <c r="H38" s="62">
        <v>860000</v>
      </c>
      <c r="I38" s="74"/>
      <c r="J38" s="62">
        <v>3000000</v>
      </c>
      <c r="K38" s="62"/>
      <c r="L38" s="62"/>
      <c r="M38" s="66"/>
      <c r="N38" s="67"/>
    </row>
    <row r="39" spans="1:14" s="68" customFormat="1" ht="12.75">
      <c r="A39" s="66" t="s">
        <v>14</v>
      </c>
      <c r="B39" s="66" t="s">
        <v>20</v>
      </c>
      <c r="C39" s="66" t="s">
        <v>272</v>
      </c>
      <c r="D39" s="106">
        <v>35430</v>
      </c>
      <c r="E39" s="62">
        <v>4818359</v>
      </c>
      <c r="F39" s="62">
        <v>4818359</v>
      </c>
      <c r="G39" s="62"/>
      <c r="H39" s="62"/>
      <c r="I39" s="74"/>
      <c r="J39" s="62"/>
      <c r="K39" s="62">
        <v>1534</v>
      </c>
      <c r="L39" s="62">
        <v>1400</v>
      </c>
      <c r="M39" s="66" t="s">
        <v>107</v>
      </c>
      <c r="N39" s="67"/>
    </row>
    <row r="40" spans="1:14" s="68" customFormat="1" ht="12.75">
      <c r="A40" s="66" t="s">
        <v>14</v>
      </c>
      <c r="B40" s="66" t="s">
        <v>20</v>
      </c>
      <c r="C40" s="66" t="s">
        <v>273</v>
      </c>
      <c r="D40" s="106">
        <v>33603</v>
      </c>
      <c r="E40" s="62">
        <v>142690</v>
      </c>
      <c r="F40" s="62">
        <v>142690</v>
      </c>
      <c r="G40" s="62"/>
      <c r="H40" s="62"/>
      <c r="I40" s="74"/>
      <c r="J40" s="62"/>
      <c r="K40" s="62">
        <v>190</v>
      </c>
      <c r="L40" s="62">
        <v>751</v>
      </c>
      <c r="M40" s="66" t="s">
        <v>108</v>
      </c>
      <c r="N40" s="67"/>
    </row>
    <row r="41" spans="1:14" s="68" customFormat="1" ht="12.75">
      <c r="A41" s="66" t="s">
        <v>14</v>
      </c>
      <c r="B41" s="66" t="s">
        <v>18</v>
      </c>
      <c r="C41" s="66" t="s">
        <v>274</v>
      </c>
      <c r="D41" s="106" t="s">
        <v>96</v>
      </c>
      <c r="E41" s="62">
        <v>4762880</v>
      </c>
      <c r="F41" s="62">
        <v>3512880</v>
      </c>
      <c r="G41" s="62"/>
      <c r="H41" s="62"/>
      <c r="I41" s="74"/>
      <c r="J41" s="62">
        <v>1250000</v>
      </c>
      <c r="K41" s="62"/>
      <c r="L41" s="62"/>
      <c r="M41" s="66"/>
      <c r="N41" s="67"/>
    </row>
    <row r="42" spans="1:14" s="68" customFormat="1" ht="12.75">
      <c r="A42" s="66" t="s">
        <v>14</v>
      </c>
      <c r="B42" s="66" t="s">
        <v>21</v>
      </c>
      <c r="C42" s="66" t="s">
        <v>275</v>
      </c>
      <c r="D42" s="106">
        <v>35156</v>
      </c>
      <c r="E42" s="62">
        <v>4746000</v>
      </c>
      <c r="F42" s="62">
        <v>3306000</v>
      </c>
      <c r="G42" s="62"/>
      <c r="H42" s="62"/>
      <c r="I42" s="74"/>
      <c r="J42" s="62">
        <v>1440000</v>
      </c>
      <c r="K42" s="62">
        <v>1380</v>
      </c>
      <c r="L42" s="62">
        <v>1160</v>
      </c>
      <c r="M42" s="66" t="s">
        <v>109</v>
      </c>
      <c r="N42" s="67"/>
    </row>
    <row r="43" spans="1:14" s="68" customFormat="1" ht="12.75">
      <c r="A43" s="66" t="s">
        <v>14</v>
      </c>
      <c r="B43" s="66" t="s">
        <v>21</v>
      </c>
      <c r="C43" s="66" t="s">
        <v>196</v>
      </c>
      <c r="D43" s="106" t="s">
        <v>110</v>
      </c>
      <c r="E43" s="62">
        <v>5930143</v>
      </c>
      <c r="F43" s="62">
        <v>5930143</v>
      </c>
      <c r="G43" s="62"/>
      <c r="H43" s="62"/>
      <c r="I43" s="74"/>
      <c r="J43" s="62"/>
      <c r="K43" s="62"/>
      <c r="L43" s="62"/>
      <c r="M43" s="66"/>
      <c r="N43" s="67"/>
    </row>
    <row r="44" spans="1:14" s="68" customFormat="1" ht="12.75">
      <c r="A44" s="66" t="s">
        <v>14</v>
      </c>
      <c r="B44" s="66" t="s">
        <v>18</v>
      </c>
      <c r="C44" s="66" t="s">
        <v>276</v>
      </c>
      <c r="D44" s="106" t="s">
        <v>106</v>
      </c>
      <c r="E44" s="62">
        <v>3252082</v>
      </c>
      <c r="F44" s="62">
        <v>3152082</v>
      </c>
      <c r="G44" s="62"/>
      <c r="H44" s="62"/>
      <c r="I44" s="74">
        <v>100000</v>
      </c>
      <c r="J44" s="62"/>
      <c r="K44" s="62"/>
      <c r="L44" s="62"/>
      <c r="M44" s="66"/>
      <c r="N44" s="67"/>
    </row>
    <row r="45" spans="1:14" s="68" customFormat="1" ht="12.75">
      <c r="A45" s="66" t="s">
        <v>14</v>
      </c>
      <c r="B45" s="66" t="s">
        <v>18</v>
      </c>
      <c r="C45" s="66" t="s">
        <v>277</v>
      </c>
      <c r="D45" s="106">
        <v>35430</v>
      </c>
      <c r="E45" s="62">
        <v>1796240</v>
      </c>
      <c r="F45" s="62">
        <v>1796240</v>
      </c>
      <c r="G45" s="62"/>
      <c r="H45" s="62"/>
      <c r="I45" s="74"/>
      <c r="J45" s="62"/>
      <c r="K45" s="62">
        <v>1099</v>
      </c>
      <c r="L45" s="62">
        <v>1280</v>
      </c>
      <c r="M45" s="66" t="s">
        <v>111</v>
      </c>
      <c r="N45" s="67"/>
    </row>
    <row r="46" spans="1:14" s="68" customFormat="1" ht="12.75">
      <c r="A46" s="66" t="s">
        <v>14</v>
      </c>
      <c r="B46" s="66" t="s">
        <v>20</v>
      </c>
      <c r="C46" s="66" t="s">
        <v>197</v>
      </c>
      <c r="D46" s="106">
        <v>34303</v>
      </c>
      <c r="E46" s="62">
        <v>344017</v>
      </c>
      <c r="F46" s="62">
        <v>344017</v>
      </c>
      <c r="G46" s="62"/>
      <c r="H46" s="62"/>
      <c r="I46" s="74"/>
      <c r="J46" s="62"/>
      <c r="K46" s="62">
        <v>423</v>
      </c>
      <c r="L46" s="62">
        <v>813</v>
      </c>
      <c r="M46" s="66" t="s">
        <v>112</v>
      </c>
      <c r="N46" s="67"/>
    </row>
    <row r="47" spans="1:14" s="68" customFormat="1" ht="12.75">
      <c r="A47" s="66" t="s">
        <v>14</v>
      </c>
      <c r="B47" s="66" t="s">
        <v>20</v>
      </c>
      <c r="C47" s="66" t="s">
        <v>203</v>
      </c>
      <c r="D47" s="106" t="s">
        <v>80</v>
      </c>
      <c r="E47" s="62">
        <v>688409</v>
      </c>
      <c r="F47" s="62">
        <v>688409</v>
      </c>
      <c r="G47" s="62"/>
      <c r="H47" s="62"/>
      <c r="I47" s="74"/>
      <c r="J47" s="62"/>
      <c r="K47" s="62"/>
      <c r="L47" s="62"/>
      <c r="M47" s="66"/>
      <c r="N47" s="67"/>
    </row>
    <row r="48" spans="1:14" s="68" customFormat="1" ht="12.75">
      <c r="A48" s="66" t="s">
        <v>14</v>
      </c>
      <c r="B48" s="66" t="s">
        <v>20</v>
      </c>
      <c r="C48" s="66" t="s">
        <v>278</v>
      </c>
      <c r="D48" s="106" t="s">
        <v>106</v>
      </c>
      <c r="E48" s="62">
        <v>11582227</v>
      </c>
      <c r="F48" s="62">
        <v>6889176</v>
      </c>
      <c r="G48" s="62">
        <v>3353256</v>
      </c>
      <c r="H48" s="62"/>
      <c r="I48" s="74"/>
      <c r="J48" s="62">
        <v>1339795</v>
      </c>
      <c r="K48" s="62"/>
      <c r="L48" s="62"/>
      <c r="M48" s="66"/>
      <c r="N48" s="67"/>
    </row>
    <row r="49" spans="1:14" s="68" customFormat="1" ht="12.75">
      <c r="A49" s="66" t="s">
        <v>14</v>
      </c>
      <c r="B49" s="66" t="s">
        <v>20</v>
      </c>
      <c r="C49" s="66" t="s">
        <v>279</v>
      </c>
      <c r="D49" s="106">
        <v>33877</v>
      </c>
      <c r="E49" s="62">
        <v>2850</v>
      </c>
      <c r="F49" s="62">
        <v>2850</v>
      </c>
      <c r="G49" s="62"/>
      <c r="H49" s="62"/>
      <c r="I49" s="74"/>
      <c r="J49" s="62"/>
      <c r="K49" s="62">
        <v>14</v>
      </c>
      <c r="L49" s="62">
        <v>203</v>
      </c>
      <c r="M49" s="66" t="s">
        <v>113</v>
      </c>
      <c r="N49" s="67"/>
    </row>
    <row r="50" spans="1:14" s="68" customFormat="1" ht="12.75">
      <c r="A50" s="66" t="s">
        <v>14</v>
      </c>
      <c r="B50" s="66" t="s">
        <v>20</v>
      </c>
      <c r="C50" s="66" t="s">
        <v>280</v>
      </c>
      <c r="D50" s="106" t="s">
        <v>91</v>
      </c>
      <c r="E50" s="62">
        <v>13017216</v>
      </c>
      <c r="F50" s="62">
        <v>6633534</v>
      </c>
      <c r="G50" s="62"/>
      <c r="H50" s="62">
        <v>1000000</v>
      </c>
      <c r="I50" s="74"/>
      <c r="J50" s="62">
        <v>5383682</v>
      </c>
      <c r="K50" s="62"/>
      <c r="L50" s="62"/>
      <c r="M50" s="66"/>
      <c r="N50" s="67"/>
    </row>
    <row r="51" spans="1:14" s="68" customFormat="1" ht="12.75">
      <c r="A51" s="66" t="s">
        <v>14</v>
      </c>
      <c r="B51" s="66" t="s">
        <v>18</v>
      </c>
      <c r="C51" s="66" t="s">
        <v>281</v>
      </c>
      <c r="D51" s="106">
        <v>35946</v>
      </c>
      <c r="E51" s="62">
        <v>251700</v>
      </c>
      <c r="F51" s="62">
        <v>94007</v>
      </c>
      <c r="G51" s="62"/>
      <c r="H51" s="62"/>
      <c r="I51" s="74"/>
      <c r="J51" s="62">
        <v>157693</v>
      </c>
      <c r="K51" s="62">
        <v>120</v>
      </c>
      <c r="L51" s="62">
        <v>782</v>
      </c>
      <c r="M51" s="66" t="s">
        <v>114</v>
      </c>
      <c r="N51" s="67"/>
    </row>
    <row r="52" spans="1:14" s="68" customFormat="1" ht="12.75">
      <c r="A52" s="66" t="s">
        <v>14</v>
      </c>
      <c r="B52" s="66" t="s">
        <v>18</v>
      </c>
      <c r="C52" s="66" t="s">
        <v>210</v>
      </c>
      <c r="D52" s="106">
        <v>35946</v>
      </c>
      <c r="E52" s="62">
        <v>423500</v>
      </c>
      <c r="F52" s="62"/>
      <c r="G52" s="62"/>
      <c r="H52" s="62"/>
      <c r="I52" s="74"/>
      <c r="J52" s="107">
        <v>423500</v>
      </c>
      <c r="K52" s="62">
        <v>366</v>
      </c>
      <c r="L52" s="62">
        <v>840</v>
      </c>
      <c r="M52" s="66" t="s">
        <v>115</v>
      </c>
      <c r="N52" s="67"/>
    </row>
    <row r="53" spans="1:14" s="68" customFormat="1" ht="12.75">
      <c r="A53" s="66" t="s">
        <v>14</v>
      </c>
      <c r="B53" s="66" t="s">
        <v>18</v>
      </c>
      <c r="C53" s="66" t="s">
        <v>282</v>
      </c>
      <c r="D53" s="106" t="s">
        <v>116</v>
      </c>
      <c r="E53" s="62">
        <v>8206973</v>
      </c>
      <c r="F53" s="62">
        <v>6603773</v>
      </c>
      <c r="G53" s="62"/>
      <c r="H53" s="62">
        <v>500000</v>
      </c>
      <c r="I53" s="74"/>
      <c r="J53" s="62">
        <v>1103200</v>
      </c>
      <c r="K53" s="62"/>
      <c r="L53" s="62"/>
      <c r="M53" s="66"/>
      <c r="N53" s="67"/>
    </row>
    <row r="54" spans="1:14" s="68" customFormat="1" ht="13.5" customHeight="1">
      <c r="A54" s="66" t="s">
        <v>14</v>
      </c>
      <c r="B54" s="66" t="s">
        <v>21</v>
      </c>
      <c r="C54" s="66" t="s">
        <v>283</v>
      </c>
      <c r="D54" s="106">
        <v>34212</v>
      </c>
      <c r="E54" s="62">
        <v>726843</v>
      </c>
      <c r="F54" s="62">
        <v>726843</v>
      </c>
      <c r="G54" s="62"/>
      <c r="H54" s="62"/>
      <c r="I54" s="74"/>
      <c r="J54" s="62"/>
      <c r="K54" s="62">
        <v>1023</v>
      </c>
      <c r="L54" s="62">
        <v>678</v>
      </c>
      <c r="M54" s="66" t="s">
        <v>117</v>
      </c>
      <c r="N54" s="67"/>
    </row>
    <row r="55" spans="1:14" s="68" customFormat="1" ht="12.75">
      <c r="A55" s="66" t="s">
        <v>14</v>
      </c>
      <c r="B55" s="66" t="s">
        <v>20</v>
      </c>
      <c r="C55" s="66" t="s">
        <v>213</v>
      </c>
      <c r="D55" s="106" t="s">
        <v>65</v>
      </c>
      <c r="E55" s="62">
        <v>9036583</v>
      </c>
      <c r="F55" s="62">
        <v>7488583</v>
      </c>
      <c r="G55" s="62">
        <v>1548000</v>
      </c>
      <c r="H55" s="62"/>
      <c r="I55" s="74"/>
      <c r="J55" s="62"/>
      <c r="K55" s="62"/>
      <c r="L55" s="62"/>
      <c r="M55" s="66"/>
      <c r="N55" s="67"/>
    </row>
    <row r="56" spans="1:14" s="68" customFormat="1" ht="12.75">
      <c r="A56" s="66" t="s">
        <v>14</v>
      </c>
      <c r="B56" s="66" t="s">
        <v>20</v>
      </c>
      <c r="C56" s="66" t="s">
        <v>284</v>
      </c>
      <c r="D56" s="106" t="s">
        <v>106</v>
      </c>
      <c r="E56" s="62">
        <v>11401945</v>
      </c>
      <c r="F56" s="62">
        <v>7724945</v>
      </c>
      <c r="G56" s="62">
        <v>3500000</v>
      </c>
      <c r="H56" s="62"/>
      <c r="I56" s="74"/>
      <c r="J56" s="62">
        <v>177000</v>
      </c>
      <c r="K56" s="62"/>
      <c r="L56" s="62"/>
      <c r="M56" s="66"/>
      <c r="N56" s="67"/>
    </row>
    <row r="57" spans="1:14" s="68" customFormat="1" ht="12.75">
      <c r="A57" s="66" t="s">
        <v>14</v>
      </c>
      <c r="B57" s="66" t="s">
        <v>21</v>
      </c>
      <c r="C57" s="66" t="s">
        <v>285</v>
      </c>
      <c r="D57" s="106" t="s">
        <v>68</v>
      </c>
      <c r="E57" s="62">
        <v>15248837</v>
      </c>
      <c r="F57" s="62">
        <v>11577046</v>
      </c>
      <c r="G57" s="62"/>
      <c r="H57" s="62">
        <v>1800000</v>
      </c>
      <c r="I57" s="74"/>
      <c r="J57" s="62">
        <v>1871791</v>
      </c>
      <c r="K57" s="62"/>
      <c r="L57" s="62"/>
      <c r="M57" s="66"/>
      <c r="N57" s="67"/>
    </row>
    <row r="58" spans="1:14" s="68" customFormat="1" ht="12.75">
      <c r="A58" s="66" t="s">
        <v>14</v>
      </c>
      <c r="B58" s="66" t="s">
        <v>21</v>
      </c>
      <c r="C58" s="66" t="s">
        <v>286</v>
      </c>
      <c r="D58" s="106" t="s">
        <v>63</v>
      </c>
      <c r="E58" s="62">
        <v>423009</v>
      </c>
      <c r="F58" s="62">
        <v>423009</v>
      </c>
      <c r="G58" s="62"/>
      <c r="H58" s="62"/>
      <c r="I58" s="74"/>
      <c r="J58" s="62"/>
      <c r="K58" s="62"/>
      <c r="L58" s="62"/>
      <c r="M58" s="66"/>
      <c r="N58" s="67"/>
    </row>
    <row r="59" spans="1:14" s="68" customFormat="1" ht="12.75">
      <c r="A59" s="66" t="s">
        <v>14</v>
      </c>
      <c r="B59" s="66" t="s">
        <v>21</v>
      </c>
      <c r="C59" s="66" t="s">
        <v>287</v>
      </c>
      <c r="D59" s="106">
        <v>35035</v>
      </c>
      <c r="E59" s="62">
        <v>5972424</v>
      </c>
      <c r="F59" s="62">
        <v>3472424</v>
      </c>
      <c r="G59" s="62"/>
      <c r="H59" s="62">
        <v>2500000</v>
      </c>
      <c r="I59" s="74"/>
      <c r="J59" s="62"/>
      <c r="K59" s="62"/>
      <c r="L59" s="62"/>
      <c r="M59" s="66"/>
      <c r="N59" s="67"/>
    </row>
    <row r="60" spans="1:14" s="68" customFormat="1" ht="12.75">
      <c r="A60" s="66" t="s">
        <v>14</v>
      </c>
      <c r="B60" s="66" t="s">
        <v>20</v>
      </c>
      <c r="C60" s="66" t="s">
        <v>288</v>
      </c>
      <c r="D60" s="106">
        <v>34058</v>
      </c>
      <c r="E60" s="62">
        <v>910028</v>
      </c>
      <c r="F60" s="62">
        <v>910028</v>
      </c>
      <c r="G60" s="62"/>
      <c r="H60" s="62"/>
      <c r="I60" s="74"/>
      <c r="J60" s="62"/>
      <c r="K60" s="62">
        <v>962</v>
      </c>
      <c r="L60" s="62">
        <v>946</v>
      </c>
      <c r="M60" s="66" t="s">
        <v>118</v>
      </c>
      <c r="N60" s="67"/>
    </row>
    <row r="61" spans="1:14" s="68" customFormat="1" ht="12.75">
      <c r="A61" s="66" t="s">
        <v>14</v>
      </c>
      <c r="B61" s="66" t="s">
        <v>20</v>
      </c>
      <c r="C61" s="66" t="s">
        <v>289</v>
      </c>
      <c r="D61" s="106">
        <v>35156</v>
      </c>
      <c r="E61" s="62">
        <v>7071103</v>
      </c>
      <c r="F61" s="62">
        <v>2715341</v>
      </c>
      <c r="G61" s="62">
        <v>500000</v>
      </c>
      <c r="H61" s="62">
        <v>2200000</v>
      </c>
      <c r="I61" s="74"/>
      <c r="J61" s="62">
        <v>1655762</v>
      </c>
      <c r="K61" s="62">
        <v>3602</v>
      </c>
      <c r="L61" s="62">
        <v>504</v>
      </c>
      <c r="M61" s="66" t="s">
        <v>119</v>
      </c>
      <c r="N61" s="67"/>
    </row>
    <row r="62" spans="1:14" s="68" customFormat="1" ht="12.75">
      <c r="A62" s="66" t="s">
        <v>14</v>
      </c>
      <c r="B62" s="66" t="s">
        <v>21</v>
      </c>
      <c r="C62" s="66" t="s">
        <v>290</v>
      </c>
      <c r="D62" s="106">
        <v>36280</v>
      </c>
      <c r="E62" s="62">
        <v>2942251</v>
      </c>
      <c r="F62" s="62">
        <v>2942251</v>
      </c>
      <c r="G62" s="62"/>
      <c r="H62" s="62"/>
      <c r="I62" s="74"/>
      <c r="J62" s="62"/>
      <c r="K62" s="62"/>
      <c r="L62" s="62"/>
      <c r="M62" s="66"/>
      <c r="N62" s="67"/>
    </row>
    <row r="63" spans="1:14" s="68" customFormat="1" ht="12.75">
      <c r="A63" s="66" t="s">
        <v>14</v>
      </c>
      <c r="B63" s="66" t="s">
        <v>20</v>
      </c>
      <c r="C63" s="66" t="s">
        <v>291</v>
      </c>
      <c r="D63" s="106"/>
      <c r="E63" s="62">
        <v>160635</v>
      </c>
      <c r="F63" s="62">
        <v>160635</v>
      </c>
      <c r="G63" s="62"/>
      <c r="H63" s="62"/>
      <c r="I63" s="74"/>
      <c r="J63" s="62"/>
      <c r="K63" s="62"/>
      <c r="L63" s="62"/>
      <c r="M63" s="66"/>
      <c r="N63" s="67"/>
    </row>
    <row r="64" spans="1:14" s="68" customFormat="1" ht="12.75">
      <c r="A64" s="66" t="s">
        <v>14</v>
      </c>
      <c r="B64" s="66" t="s">
        <v>20</v>
      </c>
      <c r="C64" s="66" t="s">
        <v>292</v>
      </c>
      <c r="D64" s="106" t="s">
        <v>67</v>
      </c>
      <c r="E64" s="62">
        <v>5431187</v>
      </c>
      <c r="F64" s="62">
        <v>5431187</v>
      </c>
      <c r="G64" s="62"/>
      <c r="H64" s="62"/>
      <c r="I64" s="74"/>
      <c r="J64" s="62"/>
      <c r="K64" s="62"/>
      <c r="L64" s="62"/>
      <c r="M64" s="66"/>
      <c r="N64" s="67"/>
    </row>
    <row r="65" spans="1:14" s="68" customFormat="1" ht="12.75">
      <c r="A65" s="66" t="s">
        <v>14</v>
      </c>
      <c r="B65" s="66" t="s">
        <v>20</v>
      </c>
      <c r="C65" s="66" t="s">
        <v>293</v>
      </c>
      <c r="D65" s="106">
        <v>35063</v>
      </c>
      <c r="E65" s="62">
        <v>2568013</v>
      </c>
      <c r="F65" s="62">
        <v>2568013</v>
      </c>
      <c r="G65" s="62"/>
      <c r="H65" s="62"/>
      <c r="I65" s="74"/>
      <c r="J65" s="62"/>
      <c r="K65" s="62">
        <v>2056</v>
      </c>
      <c r="L65" s="62">
        <v>852</v>
      </c>
      <c r="M65" s="66" t="s">
        <v>120</v>
      </c>
      <c r="N65" s="67"/>
    </row>
    <row r="66" spans="1:14" s="68" customFormat="1" ht="13.5" thickBot="1">
      <c r="A66" s="66" t="s">
        <v>14</v>
      </c>
      <c r="B66" s="66" t="s">
        <v>18</v>
      </c>
      <c r="C66" s="66" t="s">
        <v>294</v>
      </c>
      <c r="D66" s="106">
        <v>35430</v>
      </c>
      <c r="E66" s="62">
        <v>5357800</v>
      </c>
      <c r="F66" s="62">
        <v>3453800</v>
      </c>
      <c r="G66" s="62">
        <v>1904000</v>
      </c>
      <c r="H66" s="62"/>
      <c r="I66" s="74"/>
      <c r="J66" s="62"/>
      <c r="K66" s="62">
        <v>1916</v>
      </c>
      <c r="L66" s="62">
        <v>1300</v>
      </c>
      <c r="M66" s="66" t="s">
        <v>121</v>
      </c>
      <c r="N66" s="67"/>
    </row>
    <row r="67" spans="1:13" ht="13.5" thickBot="1">
      <c r="A67" s="83"/>
      <c r="B67" s="136" t="s">
        <v>23</v>
      </c>
      <c r="C67" s="136"/>
      <c r="D67" s="141"/>
      <c r="E67" s="142">
        <f aca="true" t="shared" si="0" ref="E67:J67">SUM(E4:E66)</f>
        <v>287756467</v>
      </c>
      <c r="F67" s="142">
        <f t="shared" si="0"/>
        <v>206830178</v>
      </c>
      <c r="G67" s="142">
        <f t="shared" si="0"/>
        <v>24252256</v>
      </c>
      <c r="H67" s="142">
        <f t="shared" si="0"/>
        <v>23460000</v>
      </c>
      <c r="I67" s="142">
        <f>SUM(I4:I66)</f>
        <v>100000</v>
      </c>
      <c r="J67" s="142">
        <f t="shared" si="0"/>
        <v>33114033</v>
      </c>
      <c r="K67" s="143"/>
      <c r="L67" s="143"/>
      <c r="M67" s="84"/>
    </row>
    <row r="68" spans="5:10" ht="12.75">
      <c r="E68" s="109"/>
      <c r="F68" s="109"/>
      <c r="G68" s="109"/>
      <c r="H68" s="109"/>
      <c r="I68" s="110"/>
      <c r="J68" s="109"/>
    </row>
    <row r="69" spans="5:10" ht="12.75">
      <c r="E69" s="109">
        <f>SUM(F67+G67+H67+I67+J67)</f>
        <v>287756467</v>
      </c>
      <c r="F69" s="109"/>
      <c r="G69" s="109"/>
      <c r="H69" s="109"/>
      <c r="I69" s="110"/>
      <c r="J69" s="109"/>
    </row>
    <row r="70" spans="5:10" ht="12.75">
      <c r="E70" s="109"/>
      <c r="F70" s="109"/>
      <c r="G70" s="109"/>
      <c r="H70" s="109"/>
      <c r="I70" s="110"/>
      <c r="J70" s="109"/>
    </row>
  </sheetData>
  <printOptions/>
  <pageMargins left="0.2755905511811024" right="0" top="0.7874015748031497" bottom="0.7874015748031497" header="0.31496062992125984" footer="0.31496062992125984"/>
  <pageSetup horizontalDpi="600" verticalDpi="600" orientation="landscape" paperSize="9" scale="95" r:id="rId1"/>
  <headerFooter alignWithMargins="0">
    <oddHeader>&amp;C&amp;"Arial CE,tučné"&amp;12&amp;A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pane xSplit="1" ySplit="3" topLeftCell="C4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0" sqref="F60"/>
    </sheetView>
  </sheetViews>
  <sheetFormatPr defaultColWidth="9.00390625" defaultRowHeight="12.75"/>
  <cols>
    <col min="1" max="1" width="5.875" style="16" customWidth="1"/>
    <col min="2" max="2" width="10.00390625" style="16" customWidth="1"/>
    <col min="3" max="3" width="17.125" style="16" customWidth="1"/>
    <col min="4" max="4" width="9.875" style="17" customWidth="1"/>
    <col min="5" max="5" width="12.375" style="16" customWidth="1"/>
    <col min="6" max="6" width="11.25390625" style="16" customWidth="1"/>
    <col min="7" max="7" width="11.375" style="16" customWidth="1"/>
    <col min="8" max="8" width="10.25390625" style="16" customWidth="1"/>
    <col min="9" max="9" width="9.125" style="16" customWidth="1"/>
    <col min="10" max="10" width="10.25390625" style="16" customWidth="1"/>
    <col min="11" max="11" width="8.875" style="16" customWidth="1"/>
    <col min="12" max="12" width="8.75390625" style="16" customWidth="1"/>
    <col min="13" max="13" width="25.625" style="16" customWidth="1"/>
    <col min="14" max="14" width="9.00390625" style="16" customWidth="1"/>
    <col min="15" max="16384" width="7.875" style="16" customWidth="1"/>
  </cols>
  <sheetData>
    <row r="1" ht="13.5" thickBot="1">
      <c r="A1" s="16" t="s">
        <v>24</v>
      </c>
    </row>
    <row r="2" spans="1:13" s="13" customFormat="1" ht="13.5" thickBot="1">
      <c r="A2" s="11" t="s">
        <v>0</v>
      </c>
      <c r="B2" s="11" t="s">
        <v>1</v>
      </c>
      <c r="C2" s="11" t="s">
        <v>2</v>
      </c>
      <c r="D2" s="94" t="s">
        <v>3</v>
      </c>
      <c r="E2" s="112" t="s">
        <v>58</v>
      </c>
      <c r="F2" s="113" t="s">
        <v>5</v>
      </c>
      <c r="G2" s="114"/>
      <c r="H2" s="114"/>
      <c r="I2" s="12"/>
      <c r="J2" s="115" t="s">
        <v>59</v>
      </c>
      <c r="K2" s="51" t="s">
        <v>6</v>
      </c>
      <c r="L2" s="51"/>
      <c r="M2" s="11" t="s">
        <v>7</v>
      </c>
    </row>
    <row r="3" spans="1:13" s="13" customFormat="1" ht="13.5" thickBot="1">
      <c r="A3" s="46"/>
      <c r="B3" s="14"/>
      <c r="C3" s="14"/>
      <c r="D3" s="100" t="s">
        <v>26</v>
      </c>
      <c r="E3" s="116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7" t="s">
        <v>61</v>
      </c>
      <c r="K3" s="14" t="s">
        <v>28</v>
      </c>
      <c r="L3" s="14" t="s">
        <v>13</v>
      </c>
      <c r="M3" s="46"/>
    </row>
    <row r="4" spans="1:14" ht="12.75">
      <c r="A4" s="1" t="s">
        <v>14</v>
      </c>
      <c r="B4" s="1" t="s">
        <v>15</v>
      </c>
      <c r="C4" s="1" t="s">
        <v>154</v>
      </c>
      <c r="D4" s="102">
        <v>36068</v>
      </c>
      <c r="E4" s="117">
        <v>2420425</v>
      </c>
      <c r="F4" s="118">
        <v>550000</v>
      </c>
      <c r="G4" s="118">
        <v>1870425</v>
      </c>
      <c r="H4" s="118"/>
      <c r="I4" s="118"/>
      <c r="J4" s="119"/>
      <c r="K4" s="118">
        <v>2121</v>
      </c>
      <c r="L4" s="118">
        <v>889</v>
      </c>
      <c r="M4" s="1" t="s">
        <v>122</v>
      </c>
      <c r="N4" s="86"/>
    </row>
    <row r="5" spans="1:14" ht="12.75">
      <c r="A5" s="1" t="s">
        <v>14</v>
      </c>
      <c r="B5" s="1" t="s">
        <v>15</v>
      </c>
      <c r="C5" s="1" t="s">
        <v>295</v>
      </c>
      <c r="D5" s="102"/>
      <c r="E5" s="117">
        <v>11912594</v>
      </c>
      <c r="F5" s="118">
        <v>9193996</v>
      </c>
      <c r="G5" s="118">
        <v>647757</v>
      </c>
      <c r="H5" s="118">
        <v>1500000</v>
      </c>
      <c r="I5" s="118"/>
      <c r="J5" s="119">
        <v>570841</v>
      </c>
      <c r="K5" s="118"/>
      <c r="L5" s="118"/>
      <c r="M5" s="1"/>
      <c r="N5" s="86"/>
    </row>
    <row r="6" spans="1:14" ht="12.75">
      <c r="A6" s="1" t="s">
        <v>14</v>
      </c>
      <c r="B6" s="1" t="s">
        <v>16</v>
      </c>
      <c r="C6" s="1" t="s">
        <v>296</v>
      </c>
      <c r="D6" s="102">
        <v>35807</v>
      </c>
      <c r="E6" s="117">
        <v>3278858</v>
      </c>
      <c r="F6" s="118">
        <v>778858</v>
      </c>
      <c r="G6" s="118">
        <v>500000</v>
      </c>
      <c r="H6" s="118">
        <v>2000000</v>
      </c>
      <c r="I6" s="118"/>
      <c r="J6" s="119"/>
      <c r="K6" s="118">
        <v>2789</v>
      </c>
      <c r="L6" s="118">
        <v>973</v>
      </c>
      <c r="M6" s="1" t="s">
        <v>123</v>
      </c>
      <c r="N6" s="86"/>
    </row>
    <row r="7" spans="1:14" ht="12.75">
      <c r="A7" s="1" t="s">
        <v>14</v>
      </c>
      <c r="B7" s="1" t="s">
        <v>16</v>
      </c>
      <c r="C7" s="56" t="s">
        <v>155</v>
      </c>
      <c r="D7" s="102" t="s">
        <v>66</v>
      </c>
      <c r="E7" s="120">
        <v>4855891</v>
      </c>
      <c r="F7" s="119">
        <v>1252515</v>
      </c>
      <c r="G7" s="119"/>
      <c r="H7" s="119">
        <v>3000000</v>
      </c>
      <c r="I7" s="119"/>
      <c r="J7" s="119">
        <v>603376</v>
      </c>
      <c r="K7" s="118"/>
      <c r="L7" s="118"/>
      <c r="M7" s="1"/>
      <c r="N7" s="86"/>
    </row>
    <row r="8" spans="1:14" s="68" customFormat="1" ht="12.75">
      <c r="A8" s="1" t="s">
        <v>14</v>
      </c>
      <c r="B8" s="1" t="s">
        <v>19</v>
      </c>
      <c r="C8" s="1" t="s">
        <v>297</v>
      </c>
      <c r="D8" s="102" t="s">
        <v>124</v>
      </c>
      <c r="E8" s="117">
        <v>620000</v>
      </c>
      <c r="F8" s="118">
        <v>0</v>
      </c>
      <c r="G8" s="118"/>
      <c r="H8" s="118"/>
      <c r="I8" s="118"/>
      <c r="J8" s="121">
        <v>620000</v>
      </c>
      <c r="K8" s="64">
        <v>800</v>
      </c>
      <c r="L8" s="64">
        <v>775</v>
      </c>
      <c r="M8" s="66" t="s">
        <v>125</v>
      </c>
      <c r="N8" s="69"/>
    </row>
    <row r="9" spans="1:14" s="68" customFormat="1" ht="12.75">
      <c r="A9" s="66" t="s">
        <v>14</v>
      </c>
      <c r="B9" s="66" t="s">
        <v>16</v>
      </c>
      <c r="C9" s="66" t="s">
        <v>298</v>
      </c>
      <c r="D9" s="106">
        <v>35401</v>
      </c>
      <c r="E9" s="122">
        <v>3095930</v>
      </c>
      <c r="F9" s="64">
        <v>1195930</v>
      </c>
      <c r="G9" s="64"/>
      <c r="H9" s="64">
        <v>1900000</v>
      </c>
      <c r="I9" s="64"/>
      <c r="J9" s="123"/>
      <c r="K9" s="64">
        <v>1921</v>
      </c>
      <c r="L9" s="64">
        <v>1000</v>
      </c>
      <c r="M9" s="66" t="s">
        <v>126</v>
      </c>
      <c r="N9" s="69"/>
    </row>
    <row r="10" spans="1:14" s="13" customFormat="1" ht="12.75">
      <c r="A10" s="66" t="s">
        <v>14</v>
      </c>
      <c r="B10" s="66" t="s">
        <v>15</v>
      </c>
      <c r="C10" s="66" t="s">
        <v>156</v>
      </c>
      <c r="D10" s="106" t="s">
        <v>90</v>
      </c>
      <c r="E10" s="122">
        <v>8902159</v>
      </c>
      <c r="F10" s="64">
        <v>5902159</v>
      </c>
      <c r="G10" s="64">
        <v>3000000</v>
      </c>
      <c r="H10" s="64"/>
      <c r="I10" s="64"/>
      <c r="J10" s="123"/>
      <c r="K10" s="64"/>
      <c r="L10" s="64"/>
      <c r="M10" s="66"/>
      <c r="N10" s="69"/>
    </row>
    <row r="11" spans="1:14" ht="12.75">
      <c r="A11" s="1" t="s">
        <v>14</v>
      </c>
      <c r="B11" s="1" t="s">
        <v>15</v>
      </c>
      <c r="C11" s="1" t="s">
        <v>158</v>
      </c>
      <c r="D11" s="102">
        <v>35846</v>
      </c>
      <c r="E11" s="117">
        <v>1881322</v>
      </c>
      <c r="F11" s="118">
        <v>381322</v>
      </c>
      <c r="G11" s="118"/>
      <c r="H11" s="118">
        <v>1500000</v>
      </c>
      <c r="I11" s="118"/>
      <c r="J11" s="119"/>
      <c r="K11" s="118">
        <v>1913</v>
      </c>
      <c r="L11" s="118">
        <v>983</v>
      </c>
      <c r="M11" s="1" t="s">
        <v>127</v>
      </c>
      <c r="N11" s="86"/>
    </row>
    <row r="12" spans="1:14" ht="12.75">
      <c r="A12" s="1" t="s">
        <v>14</v>
      </c>
      <c r="B12" s="1" t="s">
        <v>15</v>
      </c>
      <c r="C12" s="1" t="s">
        <v>299</v>
      </c>
      <c r="D12" s="102" t="s">
        <v>92</v>
      </c>
      <c r="E12" s="117">
        <v>361221</v>
      </c>
      <c r="F12" s="117">
        <v>361221</v>
      </c>
      <c r="G12" s="118"/>
      <c r="H12" s="118"/>
      <c r="I12" s="118"/>
      <c r="J12" s="119"/>
      <c r="K12" s="118"/>
      <c r="L12" s="118"/>
      <c r="M12" s="1"/>
      <c r="N12" s="86"/>
    </row>
    <row r="13" spans="1:14" s="13" customFormat="1" ht="12.75">
      <c r="A13" s="1" t="s">
        <v>14</v>
      </c>
      <c r="B13" s="1" t="s">
        <v>19</v>
      </c>
      <c r="C13" s="1" t="s">
        <v>300</v>
      </c>
      <c r="D13" s="102">
        <v>35486</v>
      </c>
      <c r="E13" s="117">
        <v>3307770</v>
      </c>
      <c r="F13" s="118">
        <v>307770</v>
      </c>
      <c r="G13" s="118">
        <v>3000000</v>
      </c>
      <c r="H13" s="118"/>
      <c r="I13" s="118"/>
      <c r="J13" s="119"/>
      <c r="K13" s="118">
        <v>695</v>
      </c>
      <c r="L13" s="118">
        <v>2659</v>
      </c>
      <c r="M13" s="1" t="s">
        <v>128</v>
      </c>
      <c r="N13" s="86"/>
    </row>
    <row r="14" spans="1:14" ht="12.75">
      <c r="A14" s="1" t="s">
        <v>14</v>
      </c>
      <c r="B14" s="1" t="s">
        <v>19</v>
      </c>
      <c r="C14" s="1" t="s">
        <v>300</v>
      </c>
      <c r="D14" s="102">
        <v>35836</v>
      </c>
      <c r="E14" s="117">
        <v>2509776</v>
      </c>
      <c r="F14" s="118">
        <v>9776</v>
      </c>
      <c r="G14" s="118">
        <v>2500000</v>
      </c>
      <c r="H14" s="118"/>
      <c r="I14" s="118"/>
      <c r="J14" s="119"/>
      <c r="K14" s="118">
        <v>637</v>
      </c>
      <c r="L14" s="118">
        <v>2289</v>
      </c>
      <c r="M14" s="1" t="s">
        <v>129</v>
      </c>
      <c r="N14" s="86"/>
    </row>
    <row r="15" spans="1:14" ht="12.75">
      <c r="A15" s="1" t="s">
        <v>14</v>
      </c>
      <c r="B15" s="1" t="s">
        <v>15</v>
      </c>
      <c r="C15" s="1" t="s">
        <v>301</v>
      </c>
      <c r="D15" s="102">
        <v>35768</v>
      </c>
      <c r="E15" s="117">
        <v>9888429</v>
      </c>
      <c r="F15" s="118">
        <v>5490429</v>
      </c>
      <c r="G15" s="118">
        <v>1648000</v>
      </c>
      <c r="H15" s="118">
        <v>2000000</v>
      </c>
      <c r="I15" s="118"/>
      <c r="J15" s="119">
        <v>750000</v>
      </c>
      <c r="K15" s="118">
        <v>3225</v>
      </c>
      <c r="L15" s="118">
        <v>1343</v>
      </c>
      <c r="M15" s="1" t="s">
        <v>130</v>
      </c>
      <c r="N15" s="86"/>
    </row>
    <row r="16" spans="1:14" s="13" customFormat="1" ht="12.75">
      <c r="A16" s="1" t="s">
        <v>14</v>
      </c>
      <c r="B16" s="1" t="s">
        <v>19</v>
      </c>
      <c r="C16" s="1" t="s">
        <v>166</v>
      </c>
      <c r="D16" s="102" t="s">
        <v>131</v>
      </c>
      <c r="E16" s="117">
        <v>6342740</v>
      </c>
      <c r="F16" s="118">
        <v>3842740</v>
      </c>
      <c r="G16" s="118">
        <v>2500000</v>
      </c>
      <c r="H16" s="118"/>
      <c r="I16" s="118"/>
      <c r="J16" s="119"/>
      <c r="K16" s="118"/>
      <c r="L16" s="118"/>
      <c r="M16" s="1"/>
      <c r="N16" s="86"/>
    </row>
    <row r="17" spans="1:14" ht="12.75">
      <c r="A17" s="1" t="s">
        <v>14</v>
      </c>
      <c r="B17" s="1" t="s">
        <v>15</v>
      </c>
      <c r="C17" s="1" t="s">
        <v>302</v>
      </c>
      <c r="D17" s="102">
        <v>35853</v>
      </c>
      <c r="E17" s="117">
        <v>13112105</v>
      </c>
      <c r="F17" s="118">
        <v>6462105</v>
      </c>
      <c r="G17" s="118">
        <v>6650000</v>
      </c>
      <c r="H17" s="118"/>
      <c r="I17" s="118"/>
      <c r="J17" s="119"/>
      <c r="K17" s="118">
        <v>3904</v>
      </c>
      <c r="L17" s="118">
        <v>1390</v>
      </c>
      <c r="M17" s="1" t="s">
        <v>132</v>
      </c>
      <c r="N17" s="86"/>
    </row>
    <row r="18" spans="1:14" s="13" customFormat="1" ht="12.75">
      <c r="A18" s="1" t="s">
        <v>14</v>
      </c>
      <c r="B18" s="1" t="s">
        <v>15</v>
      </c>
      <c r="C18" s="56" t="s">
        <v>176</v>
      </c>
      <c r="D18" s="102" t="s">
        <v>131</v>
      </c>
      <c r="E18" s="120">
        <v>15357693</v>
      </c>
      <c r="F18" s="119">
        <v>5357693</v>
      </c>
      <c r="G18" s="119">
        <v>10000000</v>
      </c>
      <c r="H18" s="119"/>
      <c r="I18" s="119"/>
      <c r="J18" s="119"/>
      <c r="K18" s="118"/>
      <c r="L18" s="118"/>
      <c r="M18" s="1"/>
      <c r="N18" s="86"/>
    </row>
    <row r="19" spans="1:14" ht="12.75">
      <c r="A19" s="1" t="s">
        <v>14</v>
      </c>
      <c r="B19" s="1" t="s">
        <v>19</v>
      </c>
      <c r="C19" s="1" t="s">
        <v>303</v>
      </c>
      <c r="D19" s="102">
        <v>33603</v>
      </c>
      <c r="E19" s="117">
        <v>96430</v>
      </c>
      <c r="F19" s="118">
        <v>96430</v>
      </c>
      <c r="G19" s="118"/>
      <c r="H19" s="118"/>
      <c r="I19" s="118"/>
      <c r="J19" s="119"/>
      <c r="K19" s="118">
        <v>174</v>
      </c>
      <c r="L19" s="118">
        <v>554</v>
      </c>
      <c r="M19" s="1" t="s">
        <v>133</v>
      </c>
      <c r="N19" s="86"/>
    </row>
    <row r="20" spans="1:14" ht="12.75" customHeight="1" hidden="1">
      <c r="A20" s="1" t="s">
        <v>14</v>
      </c>
      <c r="B20" s="1" t="s">
        <v>19</v>
      </c>
      <c r="C20" s="1" t="s">
        <v>134</v>
      </c>
      <c r="D20" s="102">
        <v>33603</v>
      </c>
      <c r="E20" s="117">
        <v>96430</v>
      </c>
      <c r="F20" s="118">
        <v>96430</v>
      </c>
      <c r="G20" s="118"/>
      <c r="H20" s="118"/>
      <c r="I20" s="118"/>
      <c r="J20" s="119"/>
      <c r="K20" s="118">
        <v>174</v>
      </c>
      <c r="L20" s="118">
        <v>554</v>
      </c>
      <c r="M20" s="1" t="s">
        <v>135</v>
      </c>
      <c r="N20" s="86"/>
    </row>
    <row r="21" spans="1:14" ht="12.75">
      <c r="A21" s="1" t="s">
        <v>14</v>
      </c>
      <c r="B21" s="1" t="s">
        <v>19</v>
      </c>
      <c r="C21" s="56" t="s">
        <v>304</v>
      </c>
      <c r="D21" s="102" t="s">
        <v>100</v>
      </c>
      <c r="E21" s="120">
        <v>3931000</v>
      </c>
      <c r="F21" s="119">
        <v>3031000</v>
      </c>
      <c r="G21" s="119">
        <v>500000</v>
      </c>
      <c r="H21" s="119">
        <v>400000</v>
      </c>
      <c r="I21" s="119"/>
      <c r="J21" s="119"/>
      <c r="K21" s="119"/>
      <c r="L21" s="119"/>
      <c r="M21" s="56"/>
      <c r="N21" s="86"/>
    </row>
    <row r="22" spans="1:14" ht="12.75">
      <c r="A22" s="1" t="s">
        <v>14</v>
      </c>
      <c r="B22" s="1" t="s">
        <v>15</v>
      </c>
      <c r="C22" s="1" t="s">
        <v>305</v>
      </c>
      <c r="D22" s="102">
        <v>35808</v>
      </c>
      <c r="E22" s="117">
        <v>406914</v>
      </c>
      <c r="F22" s="118">
        <v>206914</v>
      </c>
      <c r="G22" s="118">
        <v>200000</v>
      </c>
      <c r="H22" s="118"/>
      <c r="I22" s="118"/>
      <c r="J22" s="119"/>
      <c r="K22" s="118">
        <v>127</v>
      </c>
      <c r="L22" s="118">
        <v>1575</v>
      </c>
      <c r="M22" s="1" t="s">
        <v>136</v>
      </c>
      <c r="N22" s="86"/>
    </row>
    <row r="23" spans="1:14" ht="12.75">
      <c r="A23" s="1" t="s">
        <v>14</v>
      </c>
      <c r="B23" s="1" t="s">
        <v>15</v>
      </c>
      <c r="C23" s="1" t="s">
        <v>180</v>
      </c>
      <c r="D23" s="102">
        <v>35751</v>
      </c>
      <c r="E23" s="117">
        <v>1227084</v>
      </c>
      <c r="F23" s="118">
        <v>0</v>
      </c>
      <c r="G23" s="118"/>
      <c r="H23" s="118">
        <v>1227084</v>
      </c>
      <c r="I23" s="118"/>
      <c r="J23" s="119"/>
      <c r="K23" s="118">
        <v>750</v>
      </c>
      <c r="L23" s="118">
        <v>665</v>
      </c>
      <c r="M23" s="1" t="s">
        <v>137</v>
      </c>
      <c r="N23" s="86"/>
    </row>
    <row r="24" spans="1:14" ht="12.75">
      <c r="A24" s="1" t="s">
        <v>14</v>
      </c>
      <c r="B24" s="1" t="s">
        <v>15</v>
      </c>
      <c r="C24" s="1" t="s">
        <v>306</v>
      </c>
      <c r="D24" s="102" t="s">
        <v>81</v>
      </c>
      <c r="E24" s="117">
        <v>5465579</v>
      </c>
      <c r="F24" s="117">
        <v>5165579</v>
      </c>
      <c r="G24" s="117"/>
      <c r="H24" s="117"/>
      <c r="I24" s="117"/>
      <c r="J24" s="117">
        <v>300000</v>
      </c>
      <c r="K24" s="118"/>
      <c r="L24" s="118"/>
      <c r="M24" s="1"/>
      <c r="N24" s="86"/>
    </row>
    <row r="25" spans="1:14" ht="12.75">
      <c r="A25" s="1" t="s">
        <v>14</v>
      </c>
      <c r="B25" s="1" t="s">
        <v>22</v>
      </c>
      <c r="C25" s="56" t="s">
        <v>307</v>
      </c>
      <c r="D25" s="102" t="s">
        <v>116</v>
      </c>
      <c r="E25" s="120">
        <v>8072175</v>
      </c>
      <c r="F25" s="119">
        <v>4040775</v>
      </c>
      <c r="G25" s="119"/>
      <c r="H25" s="119">
        <v>2600000</v>
      </c>
      <c r="I25" s="118"/>
      <c r="J25" s="119">
        <v>1431400</v>
      </c>
      <c r="K25" s="118"/>
      <c r="L25" s="118"/>
      <c r="M25" s="1"/>
      <c r="N25" s="86"/>
    </row>
    <row r="26" spans="1:14" ht="12.75">
      <c r="A26" s="1" t="s">
        <v>14</v>
      </c>
      <c r="B26" s="1" t="s">
        <v>19</v>
      </c>
      <c r="C26" s="1" t="s">
        <v>189</v>
      </c>
      <c r="D26" s="102">
        <v>35969</v>
      </c>
      <c r="E26" s="117">
        <v>3386250</v>
      </c>
      <c r="F26" s="118">
        <v>1171250</v>
      </c>
      <c r="G26" s="118">
        <v>715000</v>
      </c>
      <c r="H26" s="118">
        <v>1500000</v>
      </c>
      <c r="I26" s="118"/>
      <c r="J26" s="119"/>
      <c r="K26" s="118">
        <v>457</v>
      </c>
      <c r="L26" s="118">
        <v>1565</v>
      </c>
      <c r="M26" s="1" t="s">
        <v>138</v>
      </c>
      <c r="N26" s="86"/>
    </row>
    <row r="27" spans="1:14" ht="12.75">
      <c r="A27" s="1" t="s">
        <v>14</v>
      </c>
      <c r="B27" s="1" t="s">
        <v>16</v>
      </c>
      <c r="C27" s="56" t="s">
        <v>308</v>
      </c>
      <c r="D27" s="102" t="s">
        <v>139</v>
      </c>
      <c r="E27" s="120">
        <v>5922090</v>
      </c>
      <c r="F27" s="120">
        <v>5922090</v>
      </c>
      <c r="G27" s="118"/>
      <c r="H27" s="118"/>
      <c r="I27" s="118"/>
      <c r="J27" s="119"/>
      <c r="K27" s="118"/>
      <c r="L27" s="118"/>
      <c r="M27" s="1"/>
      <c r="N27" s="86"/>
    </row>
    <row r="28" spans="1:14" ht="12.75">
      <c r="A28" s="1" t="s">
        <v>14</v>
      </c>
      <c r="B28" s="1" t="s">
        <v>15</v>
      </c>
      <c r="C28" s="56" t="s">
        <v>309</v>
      </c>
      <c r="D28" s="102" t="s">
        <v>89</v>
      </c>
      <c r="E28" s="120">
        <v>5398670</v>
      </c>
      <c r="F28" s="119">
        <v>2159414</v>
      </c>
      <c r="G28" s="119">
        <v>600000</v>
      </c>
      <c r="H28" s="119">
        <v>700000</v>
      </c>
      <c r="I28" s="119"/>
      <c r="J28" s="119">
        <v>1939256</v>
      </c>
      <c r="K28" s="119"/>
      <c r="L28" s="119"/>
      <c r="M28" s="56"/>
      <c r="N28" s="86"/>
    </row>
    <row r="29" spans="1:14" ht="12.75" customHeight="1">
      <c r="A29" s="1" t="s">
        <v>14</v>
      </c>
      <c r="B29" s="1" t="s">
        <v>22</v>
      </c>
      <c r="C29" s="1" t="s">
        <v>310</v>
      </c>
      <c r="D29" s="102">
        <v>35704</v>
      </c>
      <c r="E29" s="117">
        <v>10364576</v>
      </c>
      <c r="F29" s="118">
        <v>2364576</v>
      </c>
      <c r="G29" s="118">
        <v>6500000</v>
      </c>
      <c r="H29" s="118">
        <v>1500000</v>
      </c>
      <c r="I29" s="118"/>
      <c r="J29" s="119"/>
      <c r="K29" s="118">
        <v>3050</v>
      </c>
      <c r="L29" s="118">
        <v>1323</v>
      </c>
      <c r="M29" s="1" t="s">
        <v>140</v>
      </c>
      <c r="N29" s="86"/>
    </row>
    <row r="30" spans="1:14" ht="12.75">
      <c r="A30" s="1" t="s">
        <v>14</v>
      </c>
      <c r="B30" s="1" t="s">
        <v>15</v>
      </c>
      <c r="C30" s="1" t="s">
        <v>311</v>
      </c>
      <c r="D30" s="102" t="s">
        <v>110</v>
      </c>
      <c r="E30" s="117">
        <v>3828199</v>
      </c>
      <c r="F30" s="118">
        <v>2327948</v>
      </c>
      <c r="G30" s="118">
        <v>1500251</v>
      </c>
      <c r="H30" s="118"/>
      <c r="I30" s="118"/>
      <c r="J30" s="119"/>
      <c r="K30" s="118"/>
      <c r="L30" s="118"/>
      <c r="M30" s="1"/>
      <c r="N30" s="86"/>
    </row>
    <row r="31" spans="1:14" ht="12.75">
      <c r="A31" s="1" t="s">
        <v>14</v>
      </c>
      <c r="B31" s="1" t="s">
        <v>15</v>
      </c>
      <c r="C31" s="1" t="s">
        <v>312</v>
      </c>
      <c r="D31" s="102" t="s">
        <v>91</v>
      </c>
      <c r="E31" s="124">
        <v>6434122</v>
      </c>
      <c r="F31" s="124">
        <v>3084122</v>
      </c>
      <c r="G31" s="124">
        <v>2650000</v>
      </c>
      <c r="H31" s="124">
        <v>700000</v>
      </c>
      <c r="I31" s="124"/>
      <c r="J31" s="124"/>
      <c r="K31" s="118"/>
      <c r="L31" s="118"/>
      <c r="M31" s="1"/>
      <c r="N31" s="86"/>
    </row>
    <row r="32" spans="1:14" ht="12" customHeight="1" hidden="1">
      <c r="A32" s="1" t="s">
        <v>14</v>
      </c>
      <c r="B32" s="1" t="s">
        <v>15</v>
      </c>
      <c r="C32" s="1" t="s">
        <v>141</v>
      </c>
      <c r="D32" s="102" t="s">
        <v>91</v>
      </c>
      <c r="E32" s="124">
        <v>6434122</v>
      </c>
      <c r="F32" s="124">
        <v>3084122</v>
      </c>
      <c r="G32" s="124">
        <v>2650000</v>
      </c>
      <c r="H32" s="124">
        <v>700000</v>
      </c>
      <c r="I32" s="124"/>
      <c r="J32" s="124"/>
      <c r="K32" s="118"/>
      <c r="L32" s="118"/>
      <c r="M32" s="1"/>
      <c r="N32" s="86"/>
    </row>
    <row r="33" spans="1:14" ht="12.75">
      <c r="A33" s="1" t="s">
        <v>14</v>
      </c>
      <c r="B33" s="1" t="s">
        <v>15</v>
      </c>
      <c r="C33" s="1" t="s">
        <v>313</v>
      </c>
      <c r="D33" s="102" t="s">
        <v>92</v>
      </c>
      <c r="E33" s="117">
        <v>8410754</v>
      </c>
      <c r="F33" s="118">
        <v>4162124</v>
      </c>
      <c r="G33" s="118">
        <v>3000000</v>
      </c>
      <c r="H33" s="118"/>
      <c r="I33" s="118"/>
      <c r="J33" s="119">
        <v>1248630</v>
      </c>
      <c r="K33" s="118"/>
      <c r="L33" s="118"/>
      <c r="M33" s="1"/>
      <c r="N33" s="86"/>
    </row>
    <row r="34" spans="1:14" ht="12.75">
      <c r="A34" s="1" t="s">
        <v>14</v>
      </c>
      <c r="B34" s="1" t="s">
        <v>19</v>
      </c>
      <c r="C34" s="1" t="s">
        <v>314</v>
      </c>
      <c r="D34" s="102" t="s">
        <v>91</v>
      </c>
      <c r="E34" s="117">
        <v>13536762</v>
      </c>
      <c r="F34" s="118">
        <v>8037762</v>
      </c>
      <c r="G34" s="118">
        <v>1199000</v>
      </c>
      <c r="H34" s="118">
        <v>4300000</v>
      </c>
      <c r="I34" s="118"/>
      <c r="J34" s="119"/>
      <c r="K34" s="118"/>
      <c r="L34" s="118"/>
      <c r="M34" s="1"/>
      <c r="N34" s="86"/>
    </row>
    <row r="35" spans="1:14" ht="12.75">
      <c r="A35" s="1" t="s">
        <v>14</v>
      </c>
      <c r="B35" s="1" t="s">
        <v>15</v>
      </c>
      <c r="C35" s="1" t="s">
        <v>315</v>
      </c>
      <c r="D35" s="102" t="s">
        <v>96</v>
      </c>
      <c r="E35" s="117">
        <v>1918993</v>
      </c>
      <c r="F35" s="118">
        <v>1525599</v>
      </c>
      <c r="G35" s="118">
        <v>393394</v>
      </c>
      <c r="H35" s="118"/>
      <c r="I35" s="118"/>
      <c r="J35" s="119"/>
      <c r="K35" s="118"/>
      <c r="L35" s="118"/>
      <c r="M35" s="1"/>
      <c r="N35" s="86"/>
    </row>
    <row r="36" spans="1:14" ht="12.75">
      <c r="A36" s="1" t="s">
        <v>14</v>
      </c>
      <c r="B36" s="1" t="s">
        <v>22</v>
      </c>
      <c r="C36" s="1" t="s">
        <v>316</v>
      </c>
      <c r="D36" s="102">
        <v>33877</v>
      </c>
      <c r="E36" s="117">
        <v>1000000</v>
      </c>
      <c r="F36" s="118"/>
      <c r="G36" s="118"/>
      <c r="H36" s="118">
        <v>1000000</v>
      </c>
      <c r="I36" s="118"/>
      <c r="J36" s="119"/>
      <c r="K36" s="118">
        <v>1176</v>
      </c>
      <c r="L36" s="118">
        <v>850</v>
      </c>
      <c r="M36" s="1" t="s">
        <v>142</v>
      </c>
      <c r="N36" s="86"/>
    </row>
    <row r="37" spans="1:14" ht="12.75">
      <c r="A37" s="1" t="s">
        <v>14</v>
      </c>
      <c r="B37" s="1" t="s">
        <v>15</v>
      </c>
      <c r="C37" s="1" t="s">
        <v>317</v>
      </c>
      <c r="D37" s="102" t="s">
        <v>143</v>
      </c>
      <c r="E37" s="117">
        <v>2656291</v>
      </c>
      <c r="F37" s="118">
        <v>2115455</v>
      </c>
      <c r="G37" s="118">
        <v>540836</v>
      </c>
      <c r="H37" s="118"/>
      <c r="I37" s="118"/>
      <c r="J37" s="119"/>
      <c r="K37" s="118"/>
      <c r="L37" s="118"/>
      <c r="M37" s="1"/>
      <c r="N37" s="86"/>
    </row>
    <row r="38" spans="1:14" ht="12.75">
      <c r="A38" s="1" t="s">
        <v>14</v>
      </c>
      <c r="B38" s="1" t="s">
        <v>15</v>
      </c>
      <c r="C38" s="1" t="s">
        <v>318</v>
      </c>
      <c r="D38" s="102">
        <v>33603</v>
      </c>
      <c r="E38" s="117">
        <v>398071</v>
      </c>
      <c r="F38" s="118">
        <v>398071</v>
      </c>
      <c r="G38" s="118"/>
      <c r="H38" s="118"/>
      <c r="I38" s="118"/>
      <c r="J38" s="119"/>
      <c r="K38" s="118">
        <v>1043</v>
      </c>
      <c r="L38" s="118">
        <v>382</v>
      </c>
      <c r="M38" s="1" t="s">
        <v>144</v>
      </c>
      <c r="N38" s="86"/>
    </row>
    <row r="39" spans="1:14" s="13" customFormat="1" ht="12.75">
      <c r="A39" s="1" t="s">
        <v>14</v>
      </c>
      <c r="B39" s="1" t="s">
        <v>15</v>
      </c>
      <c r="C39" s="57" t="s">
        <v>319</v>
      </c>
      <c r="D39" s="125" t="s">
        <v>139</v>
      </c>
      <c r="E39" s="126">
        <v>15541030</v>
      </c>
      <c r="F39" s="121">
        <v>14641030</v>
      </c>
      <c r="G39" s="64">
        <v>400000</v>
      </c>
      <c r="H39" s="64"/>
      <c r="I39" s="64">
        <v>500000</v>
      </c>
      <c r="J39" s="123"/>
      <c r="K39" s="64"/>
      <c r="L39" s="64"/>
      <c r="M39" s="66"/>
      <c r="N39" s="69"/>
    </row>
    <row r="40" spans="1:14" ht="12.75">
      <c r="A40" s="1" t="s">
        <v>14</v>
      </c>
      <c r="B40" s="1" t="s">
        <v>19</v>
      </c>
      <c r="C40" s="56" t="s">
        <v>320</v>
      </c>
      <c r="D40" s="102" t="s">
        <v>110</v>
      </c>
      <c r="E40" s="120">
        <v>15854271</v>
      </c>
      <c r="F40" s="119">
        <v>9565422</v>
      </c>
      <c r="G40" s="118"/>
      <c r="H40" s="118"/>
      <c r="I40" s="118">
        <v>2284657</v>
      </c>
      <c r="J40" s="119">
        <v>4004192</v>
      </c>
      <c r="K40" s="118"/>
      <c r="L40" s="118"/>
      <c r="M40" s="1"/>
      <c r="N40" s="86"/>
    </row>
    <row r="41" spans="1:14" ht="12.75">
      <c r="A41" s="1" t="s">
        <v>14</v>
      </c>
      <c r="B41" s="1" t="s">
        <v>15</v>
      </c>
      <c r="C41" s="1" t="s">
        <v>321</v>
      </c>
      <c r="D41" s="102">
        <v>35751</v>
      </c>
      <c r="E41" s="117">
        <v>736013</v>
      </c>
      <c r="F41" s="118"/>
      <c r="G41" s="118"/>
      <c r="H41" s="118">
        <v>736013</v>
      </c>
      <c r="I41" s="118"/>
      <c r="J41" s="119"/>
      <c r="K41" s="118">
        <v>808</v>
      </c>
      <c r="L41" s="118">
        <v>467</v>
      </c>
      <c r="M41" s="127" t="s">
        <v>145</v>
      </c>
      <c r="N41" s="86"/>
    </row>
    <row r="42" spans="1:14" s="13" customFormat="1" ht="12.75">
      <c r="A42" s="1" t="s">
        <v>14</v>
      </c>
      <c r="B42" s="1" t="s">
        <v>15</v>
      </c>
      <c r="C42" s="1" t="s">
        <v>204</v>
      </c>
      <c r="D42" s="102">
        <v>35946</v>
      </c>
      <c r="E42" s="117">
        <v>600000</v>
      </c>
      <c r="F42" s="118"/>
      <c r="G42" s="118">
        <v>600000</v>
      </c>
      <c r="H42" s="118"/>
      <c r="I42" s="118"/>
      <c r="J42" s="119"/>
      <c r="K42" s="118">
        <v>600</v>
      </c>
      <c r="L42" s="118">
        <v>1000</v>
      </c>
      <c r="M42" s="1" t="s">
        <v>146</v>
      </c>
      <c r="N42" s="86"/>
    </row>
    <row r="43" spans="1:14" ht="12.75">
      <c r="A43" s="1" t="s">
        <v>14</v>
      </c>
      <c r="B43" s="1" t="s">
        <v>22</v>
      </c>
      <c r="C43" s="1" t="s">
        <v>322</v>
      </c>
      <c r="D43" s="102" t="s">
        <v>92</v>
      </c>
      <c r="E43" s="117">
        <v>12677364</v>
      </c>
      <c r="F43" s="118">
        <v>7177364</v>
      </c>
      <c r="G43" s="118">
        <v>4000000</v>
      </c>
      <c r="H43" s="118">
        <v>1500000</v>
      </c>
      <c r="I43" s="118"/>
      <c r="J43" s="119"/>
      <c r="K43" s="118"/>
      <c r="L43" s="118"/>
      <c r="M43" s="1"/>
      <c r="N43" s="86"/>
    </row>
    <row r="44" spans="1:14" s="13" customFormat="1" ht="12.75">
      <c r="A44" s="1" t="s">
        <v>14</v>
      </c>
      <c r="B44" s="1" t="s">
        <v>15</v>
      </c>
      <c r="C44" s="1" t="s">
        <v>323</v>
      </c>
      <c r="D44" s="102" t="s">
        <v>91</v>
      </c>
      <c r="E44" s="120">
        <v>16773261</v>
      </c>
      <c r="F44" s="119">
        <v>10486262</v>
      </c>
      <c r="G44" s="119">
        <v>1153853</v>
      </c>
      <c r="H44" s="119">
        <v>1425000</v>
      </c>
      <c r="I44" s="119">
        <v>700000</v>
      </c>
      <c r="J44" s="119">
        <v>3008146</v>
      </c>
      <c r="K44" s="119"/>
      <c r="L44" s="119"/>
      <c r="M44" s="56"/>
      <c r="N44" s="86"/>
    </row>
    <row r="45" spans="1:14" s="13" customFormat="1" ht="12.75">
      <c r="A45" s="1" t="s">
        <v>14</v>
      </c>
      <c r="B45" s="1" t="s">
        <v>15</v>
      </c>
      <c r="C45" s="56" t="s">
        <v>324</v>
      </c>
      <c r="D45" s="102" t="s">
        <v>91</v>
      </c>
      <c r="E45" s="120">
        <v>13947598</v>
      </c>
      <c r="F45" s="119">
        <v>4047598</v>
      </c>
      <c r="G45" s="119">
        <v>8000000</v>
      </c>
      <c r="H45" s="119">
        <v>500000</v>
      </c>
      <c r="I45" s="118"/>
      <c r="J45" s="119">
        <v>1400000</v>
      </c>
      <c r="K45" s="118"/>
      <c r="L45" s="118"/>
      <c r="M45" s="1"/>
      <c r="N45" s="86"/>
    </row>
    <row r="46" spans="1:14" s="68" customFormat="1" ht="12.75">
      <c r="A46" s="1" t="s">
        <v>14</v>
      </c>
      <c r="B46" s="1" t="s">
        <v>15</v>
      </c>
      <c r="C46" s="1" t="s">
        <v>208</v>
      </c>
      <c r="D46" s="102">
        <v>35795</v>
      </c>
      <c r="E46" s="117">
        <v>2680006</v>
      </c>
      <c r="F46" s="118">
        <v>0</v>
      </c>
      <c r="G46" s="118">
        <v>2385548</v>
      </c>
      <c r="H46" s="118"/>
      <c r="I46" s="118"/>
      <c r="J46" s="121">
        <v>294458</v>
      </c>
      <c r="K46" s="64">
        <v>1123</v>
      </c>
      <c r="L46" s="64">
        <v>1301</v>
      </c>
      <c r="M46" s="66" t="s">
        <v>147</v>
      </c>
      <c r="N46" s="69"/>
    </row>
    <row r="47" spans="1:14" s="68" customFormat="1" ht="12.75">
      <c r="A47" s="66" t="s">
        <v>14</v>
      </c>
      <c r="B47" s="66" t="s">
        <v>22</v>
      </c>
      <c r="C47" s="66" t="s">
        <v>325</v>
      </c>
      <c r="D47" s="106" t="s">
        <v>148</v>
      </c>
      <c r="E47" s="122">
        <v>2184992</v>
      </c>
      <c r="F47" s="64">
        <v>2184992</v>
      </c>
      <c r="G47" s="64"/>
      <c r="H47" s="64"/>
      <c r="I47" s="64"/>
      <c r="J47" s="123"/>
      <c r="K47" s="64"/>
      <c r="L47" s="64"/>
      <c r="M47" s="66"/>
      <c r="N47" s="69"/>
    </row>
    <row r="48" spans="1:14" s="68" customFormat="1" ht="12.75">
      <c r="A48" s="66" t="s">
        <v>14</v>
      </c>
      <c r="B48" s="66" t="s">
        <v>16</v>
      </c>
      <c r="C48" s="66" t="s">
        <v>214</v>
      </c>
      <c r="D48" s="106" t="s">
        <v>89</v>
      </c>
      <c r="E48" s="122">
        <v>15192439</v>
      </c>
      <c r="F48" s="64">
        <v>2742671</v>
      </c>
      <c r="G48" s="64">
        <v>400000</v>
      </c>
      <c r="H48" s="64">
        <v>4000000</v>
      </c>
      <c r="I48" s="64">
        <v>5163378</v>
      </c>
      <c r="J48" s="123">
        <v>2886390</v>
      </c>
      <c r="K48" s="64"/>
      <c r="L48" s="64"/>
      <c r="M48" s="66"/>
      <c r="N48" s="69"/>
    </row>
    <row r="49" spans="1:14" s="68" customFormat="1" ht="13.5" thickBot="1">
      <c r="A49" s="66" t="s">
        <v>14</v>
      </c>
      <c r="B49" s="66" t="s">
        <v>22</v>
      </c>
      <c r="C49" s="66" t="s">
        <v>326</v>
      </c>
      <c r="D49" s="106">
        <v>35779</v>
      </c>
      <c r="E49" s="122">
        <v>142867</v>
      </c>
      <c r="F49" s="64">
        <v>142867</v>
      </c>
      <c r="G49" s="64"/>
      <c r="H49" s="64"/>
      <c r="I49" s="64"/>
      <c r="J49" s="123"/>
      <c r="K49" s="64">
        <v>77</v>
      </c>
      <c r="L49" s="64">
        <v>1484</v>
      </c>
      <c r="M49" s="66" t="s">
        <v>149</v>
      </c>
      <c r="N49" s="69"/>
    </row>
    <row r="50" spans="1:13" ht="13.5" thickBot="1">
      <c r="A50" s="83"/>
      <c r="B50" s="136" t="s">
        <v>23</v>
      </c>
      <c r="C50" s="136"/>
      <c r="D50" s="141"/>
      <c r="E50" s="144">
        <f aca="true" t="shared" si="0" ref="E50:J50">SUM(E4:E49)</f>
        <v>273161266</v>
      </c>
      <c r="F50" s="144">
        <f t="shared" si="0"/>
        <v>141064381</v>
      </c>
      <c r="G50" s="144">
        <f t="shared" si="0"/>
        <v>69704064</v>
      </c>
      <c r="H50" s="144">
        <f t="shared" si="0"/>
        <v>34688097</v>
      </c>
      <c r="I50" s="144">
        <f t="shared" si="0"/>
        <v>8648035</v>
      </c>
      <c r="J50" s="144">
        <f t="shared" si="0"/>
        <v>19056689</v>
      </c>
      <c r="K50" s="139"/>
      <c r="L50" s="139"/>
      <c r="M50" s="84"/>
    </row>
    <row r="51" spans="1:13" ht="12.75">
      <c r="A51" s="85"/>
      <c r="B51" s="85"/>
      <c r="C51" s="85"/>
      <c r="D51" s="128"/>
      <c r="E51" s="129"/>
      <c r="F51" s="89"/>
      <c r="G51" s="89"/>
      <c r="H51" s="89"/>
      <c r="I51" s="89"/>
      <c r="J51" s="130"/>
      <c r="K51" s="85"/>
      <c r="L51" s="85"/>
      <c r="M51" s="85"/>
    </row>
    <row r="52" spans="1:13" ht="12.75">
      <c r="A52" s="85"/>
      <c r="B52" s="85"/>
      <c r="C52" s="85"/>
      <c r="D52" s="128"/>
      <c r="E52" s="131">
        <f>SUM(F50+G50+H50+I50+J50)</f>
        <v>273161266</v>
      </c>
      <c r="F52" s="89"/>
      <c r="G52" s="89"/>
      <c r="H52" s="89"/>
      <c r="I52" s="89"/>
      <c r="J52" s="130"/>
      <c r="K52" s="85"/>
      <c r="L52" s="85"/>
      <c r="M52" s="85"/>
    </row>
    <row r="53" ht="13.5" thickBot="1"/>
    <row r="54" spans="1:13" s="5" customFormat="1" ht="13.5" thickBot="1">
      <c r="A54" s="145"/>
      <c r="B54" s="132" t="s">
        <v>150</v>
      </c>
      <c r="C54" s="132"/>
      <c r="D54" s="146"/>
      <c r="E54" s="133">
        <v>689116089</v>
      </c>
      <c r="F54" s="133">
        <v>437111778</v>
      </c>
      <c r="G54" s="133">
        <v>106936320</v>
      </c>
      <c r="H54" s="133">
        <v>70085097</v>
      </c>
      <c r="I54" s="133">
        <v>8748035</v>
      </c>
      <c r="J54" s="133">
        <v>66234859</v>
      </c>
      <c r="K54" s="132"/>
      <c r="L54" s="132"/>
      <c r="M54" s="147"/>
    </row>
  </sheetData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 CE,tučné"&amp;12&amp;A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</dc:creator>
  <cp:keywords/>
  <dc:description/>
  <cp:lastModifiedBy>Jan Petrovic</cp:lastModifiedBy>
  <cp:lastPrinted>2002-01-30T10:29:10Z</cp:lastPrinted>
  <dcterms:created xsi:type="dcterms:W3CDTF">2000-02-29T06:03:33Z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