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obce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<sst xmlns="http://schemas.openxmlformats.org/spreadsheetml/2006/main" count="35" uniqueCount="27">
  <si>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Upravený rozpočet</t>
  </si>
  <si>
    <t>Schválený rozpočet</t>
  </si>
  <si>
    <t>Skutočnosť</t>
  </si>
  <si>
    <t xml:space="preserve">       v tom:  Banská Štiavnica</t>
  </si>
  <si>
    <t xml:space="preserve">                  Bardejov</t>
  </si>
  <si>
    <t xml:space="preserve">                  Bratislava</t>
  </si>
  <si>
    <t xml:space="preserve">                  Levoča</t>
  </si>
  <si>
    <t xml:space="preserve">                  Kremnica</t>
  </si>
  <si>
    <t xml:space="preserve">   a/ MV SR - matričná činnosť</t>
  </si>
  <si>
    <t xml:space="preserve">   c/ MDPT SR - doprava</t>
  </si>
  <si>
    <t xml:space="preserve">   a/ dotácia na individuálne potreby obcí</t>
  </si>
  <si>
    <t xml:space="preserve">   b/ dotácia na záchranu a obnovu historických pamiatok</t>
  </si>
  <si>
    <t xml:space="preserve">   c/ dotácia pre zariadenia sociálnych služieb</t>
  </si>
  <si>
    <t xml:space="preserve">   e/ MŠ SR - školstvo</t>
  </si>
  <si>
    <t xml:space="preserve">   d/ MŽP SR - životné prostredie</t>
  </si>
  <si>
    <t>600 - BEŽNÉ VÝDAVKY</t>
  </si>
  <si>
    <t>700 - KAPITÁLOVÉ VÝDAVKY</t>
  </si>
  <si>
    <t>ÚHRN VÝDAVKOV</t>
  </si>
  <si>
    <t xml:space="preserve"> v tom:</t>
  </si>
  <si>
    <t xml:space="preserve"> A. Dotácia z kapitoly Všeobecná pokladničná správa</t>
  </si>
  <si>
    <t>% plnenia</t>
  </si>
  <si>
    <t>B. Dotácia na prenes. výkon pôsob. št. správy na obce</t>
  </si>
  <si>
    <t>Záväzné limity dotácií obciam za rok 2006</t>
  </si>
  <si>
    <t xml:space="preserve">             (v tis. Sk)</t>
  </si>
  <si>
    <t xml:space="preserve"> S P O L U</t>
  </si>
  <si>
    <t xml:space="preserve">   b/ MVRR SR - pôsobnosť stav. úradov podľa zákona </t>
  </si>
  <si>
    <t xml:space="preserve">       č. 50/1976 Zb. o územ. plánovaní a staveb. poriadku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</si>
</sst>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_)"/>
    <numFmt numFmtId="173" formatCode="#,##0_);\(#,##0\)"/>
    <numFmt numFmtId="174" formatCode="#,##0.0_);\(#,##0.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0.0%"/>
    <numFmt numFmtId="179" formatCode="0.0"/>
    <numFmt numFmtId="180" formatCode="0.0;[Red]0.0"/>
    <numFmt numFmtId="181" formatCode="#,##0.0"/>
  </numFmts>
  <fonts count="9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u val="single"/>
      <sz val="10.45"/>
      <color indexed="12"/>
      <name val="Arial CE"/>
      <family val="0"/>
    </font>
    <font>
      <u val="single"/>
      <sz val="10.45"/>
      <color indexed="36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4" fontId="5" fillId="0" borderId="4" xfId="0" applyNumberFormat="1" applyFont="1" applyBorder="1" applyAlignment="1" applyProtection="1">
      <alignment/>
      <protection/>
    </xf>
    <xf numFmtId="174" fontId="5" fillId="0" borderId="5" xfId="0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174" fontId="6" fillId="0" borderId="4" xfId="0" applyNumberFormat="1" applyFont="1" applyBorder="1" applyAlignment="1" applyProtection="1">
      <alignment/>
      <protection/>
    </xf>
    <xf numFmtId="174" fontId="6" fillId="0" borderId="5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 wrapText="1"/>
      <protection/>
    </xf>
    <xf numFmtId="3" fontId="5" fillId="0" borderId="4" xfId="0" applyNumberFormat="1" applyFont="1" applyBorder="1" applyAlignment="1" applyProtection="1">
      <alignment/>
      <protection/>
    </xf>
    <xf numFmtId="3" fontId="6" fillId="0" borderId="4" xfId="0" applyNumberFormat="1" applyFont="1" applyBorder="1" applyAlignment="1" applyProtection="1">
      <alignment/>
      <protection/>
    </xf>
    <xf numFmtId="3" fontId="6" fillId="0" borderId="4" xfId="0" applyNumberFormat="1" applyFont="1" applyBorder="1" applyAlignment="1" applyProtection="1">
      <alignment wrapText="1"/>
      <protection/>
    </xf>
    <xf numFmtId="3" fontId="6" fillId="0" borderId="4" xfId="0" applyNumberFormat="1" applyFont="1" applyBorder="1" applyAlignment="1" applyProtection="1">
      <alignment/>
      <protection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 applyProtection="1">
      <alignment/>
      <protection/>
    </xf>
    <xf numFmtId="3" fontId="6" fillId="0" borderId="4" xfId="0" applyNumberFormat="1" applyFont="1" applyBorder="1" applyAlignment="1" applyProtection="1">
      <alignment horizontal="right" wrapText="1"/>
      <protection/>
    </xf>
    <xf numFmtId="3" fontId="6" fillId="0" borderId="4" xfId="0" applyNumberFormat="1" applyFont="1" applyBorder="1" applyAlignment="1" applyProtection="1">
      <alignment horizontal="right"/>
      <protection/>
    </xf>
    <xf numFmtId="0" fontId="6" fillId="0" borderId="6" xfId="0" applyFont="1" applyFill="1" applyBorder="1" applyAlignment="1" applyProtection="1">
      <alignment/>
      <protection/>
    </xf>
    <xf numFmtId="3" fontId="6" fillId="0" borderId="4" xfId="0" applyNumberFormat="1" applyFont="1" applyFill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3" fontId="6" fillId="0" borderId="8" xfId="0" applyNumberFormat="1" applyFont="1" applyFill="1" applyBorder="1" applyAlignment="1" applyProtection="1">
      <alignment/>
      <protection/>
    </xf>
    <xf numFmtId="3" fontId="6" fillId="0" borderId="8" xfId="0" applyNumberFormat="1" applyFont="1" applyBorder="1" applyAlignment="1" applyProtection="1">
      <alignment wrapText="1"/>
      <protection/>
    </xf>
    <xf numFmtId="3" fontId="6" fillId="0" borderId="8" xfId="0" applyNumberFormat="1" applyFont="1" applyBorder="1" applyAlignment="1" applyProtection="1">
      <alignment/>
      <protection/>
    </xf>
    <xf numFmtId="3" fontId="6" fillId="0" borderId="8" xfId="0" applyNumberFormat="1" applyFont="1" applyBorder="1" applyAlignment="1">
      <alignment/>
    </xf>
    <xf numFmtId="174" fontId="6" fillId="0" borderId="8" xfId="0" applyNumberFormat="1" applyFont="1" applyBorder="1" applyAlignment="1" applyProtection="1">
      <alignment/>
      <protection/>
    </xf>
    <xf numFmtId="174" fontId="6" fillId="0" borderId="9" xfId="0" applyNumberFormat="1" applyFont="1" applyBorder="1" applyAlignment="1" applyProtection="1">
      <alignment/>
      <protection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B1">
      <selection activeCell="G12" sqref="G12"/>
    </sheetView>
  </sheetViews>
  <sheetFormatPr defaultColWidth="8.796875" defaultRowHeight="15"/>
  <cols>
    <col min="1" max="1" width="38.8984375" style="0" customWidth="1"/>
    <col min="2" max="2" width="8.3984375" style="0" customWidth="1"/>
    <col min="3" max="4" width="9" style="0" bestFit="1" customWidth="1"/>
    <col min="5" max="5" width="7.69921875" style="0" customWidth="1"/>
    <col min="8" max="8" width="9" style="0" customWidth="1"/>
    <col min="9" max="9" width="7.59765625" style="0" customWidth="1"/>
    <col min="10" max="12" width="10.09765625" style="0" customWidth="1"/>
    <col min="13" max="13" width="7.59765625" style="0" customWidth="1"/>
  </cols>
  <sheetData>
    <row r="1" spans="1:13" ht="15.7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4:6" ht="15.75">
      <c r="D2" s="31" t="s">
        <v>23</v>
      </c>
      <c r="E2" s="31"/>
      <c r="F2" s="31"/>
    </row>
    <row r="5" spans="12:13" ht="15.75" thickBot="1">
      <c r="L5" s="2"/>
      <c r="M5" s="2"/>
    </row>
    <row r="6" spans="1:13" ht="21" customHeight="1">
      <c r="A6" s="3"/>
      <c r="B6" s="4" t="s">
        <v>15</v>
      </c>
      <c r="C6" s="4"/>
      <c r="D6" s="4"/>
      <c r="E6" s="4"/>
      <c r="F6" s="4" t="s">
        <v>16</v>
      </c>
      <c r="G6" s="4"/>
      <c r="H6" s="4"/>
      <c r="I6" s="4"/>
      <c r="J6" s="4" t="s">
        <v>17</v>
      </c>
      <c r="K6" s="4"/>
      <c r="L6" s="4"/>
      <c r="M6" s="5"/>
    </row>
    <row r="7" spans="1:13" ht="36.75" customHeight="1" thickBot="1">
      <c r="A7" s="29"/>
      <c r="B7" s="30" t="s">
        <v>1</v>
      </c>
      <c r="C7" s="30" t="s">
        <v>0</v>
      </c>
      <c r="D7" s="30" t="s">
        <v>2</v>
      </c>
      <c r="E7" s="30" t="s">
        <v>20</v>
      </c>
      <c r="F7" s="30" t="s">
        <v>1</v>
      </c>
      <c r="G7" s="30" t="s">
        <v>0</v>
      </c>
      <c r="H7" s="30" t="s">
        <v>2</v>
      </c>
      <c r="I7" s="30" t="s">
        <v>20</v>
      </c>
      <c r="J7" s="30" t="s">
        <v>1</v>
      </c>
      <c r="K7" s="30" t="s">
        <v>0</v>
      </c>
      <c r="L7" s="30" t="s">
        <v>2</v>
      </c>
      <c r="M7" s="32" t="s">
        <v>20</v>
      </c>
    </row>
    <row r="8" spans="1:13" ht="16.5" customHeight="1">
      <c r="A8" s="11" t="s">
        <v>19</v>
      </c>
      <c r="B8" s="12">
        <v>554044</v>
      </c>
      <c r="C8" s="12">
        <v>587837</v>
      </c>
      <c r="D8" s="12">
        <v>587837</v>
      </c>
      <c r="E8" s="6">
        <f>SUM(D8*100/C8)</f>
        <v>100</v>
      </c>
      <c r="F8" s="12">
        <f>SUM(F10+F11+F17)</f>
        <v>179109</v>
      </c>
      <c r="G8" s="12">
        <f>SUM(G10+G11+G17)</f>
        <v>183884</v>
      </c>
      <c r="H8" s="12">
        <f>SUM(H10+H11+H17)</f>
        <v>183883</v>
      </c>
      <c r="I8" s="6">
        <f>SUM(H8*100/G8)</f>
        <v>99.99945617889539</v>
      </c>
      <c r="J8" s="6">
        <f>SUM(B8+F8)</f>
        <v>733153</v>
      </c>
      <c r="K8" s="6">
        <f>SUM(C8+G8)</f>
        <v>771721</v>
      </c>
      <c r="L8" s="6">
        <f>SUM(D8+H8)</f>
        <v>771720</v>
      </c>
      <c r="M8" s="7">
        <f>SUM(L8*100/K8)</f>
        <v>99.99987041949097</v>
      </c>
    </row>
    <row r="9" spans="1:13" ht="16.5" customHeight="1">
      <c r="A9" s="8" t="s">
        <v>18</v>
      </c>
      <c r="B9" s="13"/>
      <c r="C9" s="14"/>
      <c r="D9" s="15"/>
      <c r="E9" s="16"/>
      <c r="F9" s="16"/>
      <c r="G9" s="12"/>
      <c r="H9" s="12"/>
      <c r="I9" s="15"/>
      <c r="J9" s="15"/>
      <c r="K9" s="15"/>
      <c r="L9" s="16"/>
      <c r="M9" s="17"/>
    </row>
    <row r="10" spans="1:13" ht="16.5" customHeight="1">
      <c r="A10" s="8" t="s">
        <v>10</v>
      </c>
      <c r="B10" s="13"/>
      <c r="C10" s="14"/>
      <c r="D10" s="16"/>
      <c r="E10" s="16"/>
      <c r="F10" s="16">
        <v>81000</v>
      </c>
      <c r="G10" s="15">
        <v>107002</v>
      </c>
      <c r="H10" s="15">
        <v>107001</v>
      </c>
      <c r="I10" s="9">
        <f aca="true" t="shared" si="0" ref="I10:I17">SUM(H10*100/G10)</f>
        <v>99.99906543802919</v>
      </c>
      <c r="J10" s="9">
        <f>SUM(B10+F10)</f>
        <v>81000</v>
      </c>
      <c r="K10" s="9">
        <f aca="true" t="shared" si="1" ref="K10:L19">SUM(C10+G10)</f>
        <v>107002</v>
      </c>
      <c r="L10" s="9">
        <f t="shared" si="1"/>
        <v>107001</v>
      </c>
      <c r="M10" s="10">
        <f aca="true" t="shared" si="2" ref="M10:M24">SUM(L10*100/K10)</f>
        <v>99.99906543802919</v>
      </c>
    </row>
    <row r="11" spans="1:13" ht="16.5" customHeight="1">
      <c r="A11" s="8" t="s">
        <v>11</v>
      </c>
      <c r="B11" s="13"/>
      <c r="C11" s="14"/>
      <c r="D11" s="16"/>
      <c r="E11" s="16"/>
      <c r="F11" s="16">
        <f>SUM(F12:F16)</f>
        <v>55265</v>
      </c>
      <c r="G11" s="16">
        <f>SUM(G12:G16)</f>
        <v>55265</v>
      </c>
      <c r="H11" s="16">
        <f>SUM(H12:H16)</f>
        <v>55265</v>
      </c>
      <c r="I11" s="9">
        <f t="shared" si="0"/>
        <v>100</v>
      </c>
      <c r="J11" s="9">
        <f aca="true" t="shared" si="3" ref="J11:J17">SUM(B11+F11)</f>
        <v>55265</v>
      </c>
      <c r="K11" s="9">
        <f t="shared" si="1"/>
        <v>55265</v>
      </c>
      <c r="L11" s="9">
        <f t="shared" si="1"/>
        <v>55265</v>
      </c>
      <c r="M11" s="10">
        <f t="shared" si="2"/>
        <v>100</v>
      </c>
    </row>
    <row r="12" spans="1:13" ht="16.5" customHeight="1">
      <c r="A12" s="8" t="s">
        <v>3</v>
      </c>
      <c r="B12" s="13"/>
      <c r="C12" s="18"/>
      <c r="D12" s="19"/>
      <c r="E12" s="16"/>
      <c r="F12" s="16">
        <v>9000</v>
      </c>
      <c r="G12" s="16">
        <v>9000</v>
      </c>
      <c r="H12" s="16">
        <v>9000</v>
      </c>
      <c r="I12" s="9">
        <f t="shared" si="0"/>
        <v>100</v>
      </c>
      <c r="J12" s="9">
        <f t="shared" si="3"/>
        <v>9000</v>
      </c>
      <c r="K12" s="9">
        <f t="shared" si="1"/>
        <v>9000</v>
      </c>
      <c r="L12" s="9">
        <f t="shared" si="1"/>
        <v>9000</v>
      </c>
      <c r="M12" s="10">
        <f t="shared" si="2"/>
        <v>100</v>
      </c>
    </row>
    <row r="13" spans="1:13" ht="16.5" customHeight="1">
      <c r="A13" s="8" t="s">
        <v>4</v>
      </c>
      <c r="B13" s="13"/>
      <c r="C13" s="18"/>
      <c r="D13" s="19"/>
      <c r="E13" s="16"/>
      <c r="F13" s="16">
        <v>10500</v>
      </c>
      <c r="G13" s="16">
        <v>10500</v>
      </c>
      <c r="H13" s="16">
        <v>10500</v>
      </c>
      <c r="I13" s="9">
        <f t="shared" si="0"/>
        <v>100</v>
      </c>
      <c r="J13" s="9">
        <f t="shared" si="3"/>
        <v>10500</v>
      </c>
      <c r="K13" s="9">
        <f t="shared" si="1"/>
        <v>10500</v>
      </c>
      <c r="L13" s="9">
        <f t="shared" si="1"/>
        <v>10500</v>
      </c>
      <c r="M13" s="10">
        <f t="shared" si="2"/>
        <v>100</v>
      </c>
    </row>
    <row r="14" spans="1:13" ht="16.5" customHeight="1">
      <c r="A14" s="8" t="s">
        <v>5</v>
      </c>
      <c r="B14" s="13"/>
      <c r="C14" s="18"/>
      <c r="D14" s="19"/>
      <c r="E14" s="16"/>
      <c r="F14" s="16">
        <v>13265</v>
      </c>
      <c r="G14" s="16">
        <v>13265</v>
      </c>
      <c r="H14" s="16">
        <v>13265</v>
      </c>
      <c r="I14" s="9">
        <f t="shared" si="0"/>
        <v>100</v>
      </c>
      <c r="J14" s="9">
        <f t="shared" si="3"/>
        <v>13265</v>
      </c>
      <c r="K14" s="9">
        <f t="shared" si="1"/>
        <v>13265</v>
      </c>
      <c r="L14" s="9">
        <f t="shared" si="1"/>
        <v>13265</v>
      </c>
      <c r="M14" s="10">
        <f t="shared" si="2"/>
        <v>100</v>
      </c>
    </row>
    <row r="15" spans="1:13" ht="16.5" customHeight="1">
      <c r="A15" s="8" t="s">
        <v>6</v>
      </c>
      <c r="B15" s="13"/>
      <c r="C15" s="18"/>
      <c r="D15" s="19"/>
      <c r="E15" s="16"/>
      <c r="F15" s="16">
        <v>11000</v>
      </c>
      <c r="G15" s="16">
        <v>11000</v>
      </c>
      <c r="H15" s="16">
        <v>11000</v>
      </c>
      <c r="I15" s="9">
        <f t="shared" si="0"/>
        <v>100</v>
      </c>
      <c r="J15" s="9">
        <f t="shared" si="3"/>
        <v>11000</v>
      </c>
      <c r="K15" s="9">
        <f t="shared" si="1"/>
        <v>11000</v>
      </c>
      <c r="L15" s="9">
        <f t="shared" si="1"/>
        <v>11000</v>
      </c>
      <c r="M15" s="10">
        <f t="shared" si="2"/>
        <v>100</v>
      </c>
    </row>
    <row r="16" spans="1:13" ht="16.5" customHeight="1">
      <c r="A16" s="8" t="s">
        <v>7</v>
      </c>
      <c r="B16" s="13"/>
      <c r="C16" s="18"/>
      <c r="D16" s="19"/>
      <c r="E16" s="16"/>
      <c r="F16" s="16">
        <v>11500</v>
      </c>
      <c r="G16" s="16">
        <v>11500</v>
      </c>
      <c r="H16" s="16">
        <v>11500</v>
      </c>
      <c r="I16" s="9">
        <f t="shared" si="0"/>
        <v>100</v>
      </c>
      <c r="J16" s="9">
        <f t="shared" si="3"/>
        <v>11500</v>
      </c>
      <c r="K16" s="9">
        <f t="shared" si="1"/>
        <v>11500</v>
      </c>
      <c r="L16" s="9">
        <f t="shared" si="1"/>
        <v>11500</v>
      </c>
      <c r="M16" s="10">
        <f t="shared" si="2"/>
        <v>100</v>
      </c>
    </row>
    <row r="17" spans="1:13" ht="16.5" customHeight="1">
      <c r="A17" s="8" t="s">
        <v>12</v>
      </c>
      <c r="B17" s="13">
        <v>554044</v>
      </c>
      <c r="C17" s="14">
        <v>587837</v>
      </c>
      <c r="D17" s="16">
        <v>587837</v>
      </c>
      <c r="E17" s="9">
        <f>SUM(D17*100/C17)</f>
        <v>100</v>
      </c>
      <c r="F17" s="16">
        <v>42844</v>
      </c>
      <c r="G17" s="15">
        <v>21617</v>
      </c>
      <c r="H17" s="15">
        <v>21617</v>
      </c>
      <c r="I17" s="9">
        <f t="shared" si="0"/>
        <v>100</v>
      </c>
      <c r="J17" s="9">
        <f t="shared" si="3"/>
        <v>596888</v>
      </c>
      <c r="K17" s="9">
        <f t="shared" si="1"/>
        <v>609454</v>
      </c>
      <c r="L17" s="9">
        <f t="shared" si="1"/>
        <v>609454</v>
      </c>
      <c r="M17" s="10">
        <f t="shared" si="2"/>
        <v>100</v>
      </c>
    </row>
    <row r="18" spans="1:13" ht="16.5" customHeight="1">
      <c r="A18" s="11" t="s">
        <v>21</v>
      </c>
      <c r="B18" s="12">
        <f>SUM(B19:B24)</f>
        <v>14678964</v>
      </c>
      <c r="C18" s="12">
        <f>SUM(C19:C24)</f>
        <v>14983840</v>
      </c>
      <c r="D18" s="12">
        <f>SUM(D19:D24)</f>
        <v>14979926</v>
      </c>
      <c r="E18" s="6">
        <f>SUM(D18*100/C18)</f>
        <v>99.97387852513107</v>
      </c>
      <c r="F18" s="12"/>
      <c r="G18" s="12"/>
      <c r="H18" s="12"/>
      <c r="I18" s="6"/>
      <c r="J18" s="6">
        <f>SUM(B18+F18)</f>
        <v>14678964</v>
      </c>
      <c r="K18" s="6">
        <f t="shared" si="1"/>
        <v>14983840</v>
      </c>
      <c r="L18" s="6">
        <f t="shared" si="1"/>
        <v>14979926</v>
      </c>
      <c r="M18" s="7">
        <f t="shared" si="2"/>
        <v>99.97387852513107</v>
      </c>
    </row>
    <row r="19" spans="1:13" ht="16.5" customHeight="1">
      <c r="A19" s="20" t="s">
        <v>8</v>
      </c>
      <c r="B19" s="13">
        <v>126029</v>
      </c>
      <c r="C19" s="14">
        <v>129834</v>
      </c>
      <c r="D19" s="15">
        <v>129831</v>
      </c>
      <c r="E19" s="9">
        <f>SUM(D19*100/C19)</f>
        <v>99.99768935717917</v>
      </c>
      <c r="F19" s="16"/>
      <c r="G19" s="15"/>
      <c r="H19" s="15"/>
      <c r="I19" s="15"/>
      <c r="J19" s="9">
        <f>SUM(B19+F19)</f>
        <v>126029</v>
      </c>
      <c r="K19" s="9">
        <f t="shared" si="1"/>
        <v>129834</v>
      </c>
      <c r="L19" s="9">
        <f t="shared" si="1"/>
        <v>129831</v>
      </c>
      <c r="M19" s="10">
        <f t="shared" si="2"/>
        <v>99.99768935717917</v>
      </c>
    </row>
    <row r="20" spans="1:13" ht="16.5" customHeight="1">
      <c r="A20" s="8" t="s">
        <v>25</v>
      </c>
      <c r="B20" s="13"/>
      <c r="C20" s="14"/>
      <c r="D20" s="15"/>
      <c r="E20" s="16"/>
      <c r="F20" s="16"/>
      <c r="G20" s="15"/>
      <c r="H20" s="15"/>
      <c r="I20" s="15"/>
      <c r="J20" s="15"/>
      <c r="K20" s="15"/>
      <c r="L20" s="15"/>
      <c r="M20" s="17"/>
    </row>
    <row r="21" spans="1:13" ht="16.5" customHeight="1">
      <c r="A21" s="8" t="s">
        <v>26</v>
      </c>
      <c r="B21" s="13">
        <v>159895</v>
      </c>
      <c r="C21" s="14">
        <v>164091</v>
      </c>
      <c r="D21" s="15">
        <v>161374</v>
      </c>
      <c r="E21" s="9">
        <f>SUM(D21*100/C21)</f>
        <v>98.34421144365017</v>
      </c>
      <c r="F21" s="16"/>
      <c r="G21" s="15"/>
      <c r="H21" s="15"/>
      <c r="I21" s="15"/>
      <c r="J21" s="9">
        <f>SUM(B21+F21)</f>
        <v>159895</v>
      </c>
      <c r="K21" s="9">
        <f aca="true" t="shared" si="4" ref="K21:L24">SUM(C21+G21)</f>
        <v>164091</v>
      </c>
      <c r="L21" s="9">
        <f t="shared" si="4"/>
        <v>161374</v>
      </c>
      <c r="M21" s="10">
        <f t="shared" si="2"/>
        <v>98.34421144365017</v>
      </c>
    </row>
    <row r="22" spans="1:13" ht="16.5" customHeight="1">
      <c r="A22" s="8" t="s">
        <v>9</v>
      </c>
      <c r="B22" s="21">
        <v>6997</v>
      </c>
      <c r="C22" s="14">
        <v>7267</v>
      </c>
      <c r="D22" s="15">
        <v>7212</v>
      </c>
      <c r="E22" s="9">
        <f>SUM(D22*100/C22)</f>
        <v>99.24315398376221</v>
      </c>
      <c r="F22" s="16"/>
      <c r="G22" s="15"/>
      <c r="H22" s="15"/>
      <c r="I22" s="15"/>
      <c r="J22" s="9">
        <f>SUM(B22+F22)</f>
        <v>6997</v>
      </c>
      <c r="K22" s="9">
        <f t="shared" si="4"/>
        <v>7267</v>
      </c>
      <c r="L22" s="9">
        <f t="shared" si="4"/>
        <v>7212</v>
      </c>
      <c r="M22" s="10">
        <f t="shared" si="2"/>
        <v>99.24315398376221</v>
      </c>
    </row>
    <row r="23" spans="1:13" ht="16.5" customHeight="1">
      <c r="A23" s="8" t="s">
        <v>14</v>
      </c>
      <c r="B23" s="21">
        <v>20000</v>
      </c>
      <c r="C23" s="14">
        <v>19189</v>
      </c>
      <c r="D23" s="15">
        <v>19136</v>
      </c>
      <c r="E23" s="9">
        <f>SUM(D23*100/C23)</f>
        <v>99.72380009380375</v>
      </c>
      <c r="F23" s="16"/>
      <c r="G23" s="15"/>
      <c r="H23" s="15"/>
      <c r="I23" s="15"/>
      <c r="J23" s="9">
        <f>SUM(B23+F23)</f>
        <v>20000</v>
      </c>
      <c r="K23" s="9">
        <f t="shared" si="4"/>
        <v>19189</v>
      </c>
      <c r="L23" s="9">
        <f t="shared" si="4"/>
        <v>19136</v>
      </c>
      <c r="M23" s="10">
        <f t="shared" si="2"/>
        <v>99.72380009380375</v>
      </c>
    </row>
    <row r="24" spans="1:13" ht="16.5" customHeight="1" thickBot="1">
      <c r="A24" s="22" t="s">
        <v>13</v>
      </c>
      <c r="B24" s="23">
        <v>14366043</v>
      </c>
      <c r="C24" s="24">
        <v>14663459</v>
      </c>
      <c r="D24" s="25">
        <v>14662373</v>
      </c>
      <c r="E24" s="27">
        <f>SUM(D24*100/C24)</f>
        <v>99.99259383478346</v>
      </c>
      <c r="F24" s="26"/>
      <c r="G24" s="25"/>
      <c r="H24" s="25"/>
      <c r="I24" s="25"/>
      <c r="J24" s="27">
        <f>SUM(B24+F24)</f>
        <v>14366043</v>
      </c>
      <c r="K24" s="27">
        <f t="shared" si="4"/>
        <v>14663459</v>
      </c>
      <c r="L24" s="27">
        <f t="shared" si="4"/>
        <v>14662373</v>
      </c>
      <c r="M24" s="28">
        <f t="shared" si="2"/>
        <v>99.99259383478346</v>
      </c>
    </row>
    <row r="25" spans="1:13" ht="16.5" customHeight="1" thickBot="1">
      <c r="A25" s="33" t="s">
        <v>24</v>
      </c>
      <c r="B25" s="34">
        <f>SUM(B8+B18)</f>
        <v>15233008</v>
      </c>
      <c r="C25" s="34">
        <f>SUM(C8+C18)</f>
        <v>15571677</v>
      </c>
      <c r="D25" s="34">
        <f>SUM(D8+D18)</f>
        <v>15567763</v>
      </c>
      <c r="E25" s="35">
        <f>SUM(D25*100/C25)</f>
        <v>99.97486462119655</v>
      </c>
      <c r="F25" s="34">
        <f>SUM(F8+F18)</f>
        <v>179109</v>
      </c>
      <c r="G25" s="34">
        <f>SUM(G8+G18)</f>
        <v>183884</v>
      </c>
      <c r="H25" s="34">
        <f>SUM(H8+H18)</f>
        <v>183883</v>
      </c>
      <c r="I25" s="35">
        <f>SUM(H25*100/G25)</f>
        <v>99.99945617889539</v>
      </c>
      <c r="J25" s="35">
        <f>SUM(B25+F25)</f>
        <v>15412117</v>
      </c>
      <c r="K25" s="35">
        <f>SUM(C25+G25)</f>
        <v>15755561</v>
      </c>
      <c r="L25" s="35">
        <f>SUM(D25+H25)</f>
        <v>15751646</v>
      </c>
      <c r="M25" s="36">
        <f>SUM(L25*100/K25)</f>
        <v>99.97515163058935</v>
      </c>
    </row>
    <row r="26" spans="2:13" ht="15.75" thickTop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6">
    <mergeCell ref="B6:E6"/>
    <mergeCell ref="F6:I6"/>
    <mergeCell ref="J6:M6"/>
    <mergeCell ref="A1:M1"/>
    <mergeCell ref="A6:A7"/>
    <mergeCell ref="D2:F2"/>
  </mergeCells>
  <printOptions horizontalCentered="1"/>
  <pageMargins left="0.5905511811023623" right="0.5905511811023623" top="0.984251968503937" bottom="0.984251968503937" header="0.5905511811023623" footer="0.5118110236220472"/>
  <pageSetup horizontalDpi="600" verticalDpi="600" orientation="landscape" paperSize="9" scale="74" r:id="rId1"/>
  <headerFooter alignWithMargins="0">
    <oddHeader>&amp;L&amp;10Ministerstvo financií SR&amp;R&amp;10Tabuľka: 16
Strana: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awolfova</dc:creator>
  <cp:keywords/>
  <dc:description/>
  <cp:lastModifiedBy>;</cp:lastModifiedBy>
  <cp:lastPrinted>2007-03-30T11:11:52Z</cp:lastPrinted>
  <dcterms:created xsi:type="dcterms:W3CDTF">2004-03-25T09:40:50Z</dcterms:created>
  <dcterms:modified xsi:type="dcterms:W3CDTF">2007-03-30T11:12:03Z</dcterms:modified>
  <cp:category/>
  <cp:version/>
  <cp:contentType/>
  <cp:contentStatus/>
</cp:coreProperties>
</file>