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0260" windowHeight="5835" activeTab="0"/>
  </bookViews>
  <sheets>
    <sheet name="priloha_7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<sst xmlns="http://schemas.openxmlformats.org/spreadsheetml/2006/main" count="38" uniqueCount="34">
  <si>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Objem podporeného exportu EXIMBANKOU SR</t>
  </si>
  <si>
    <t xml:space="preserve"> - z toho prostredníctvom bankových činností</t>
  </si>
  <si>
    <t xml:space="preserve">             prostredníctvom poisťovacích činností</t>
  </si>
  <si>
    <t>Skutočnosť     k 31.12.1998</t>
  </si>
  <si>
    <t>Skutočnosť     k 31.12.1999</t>
  </si>
  <si>
    <t>Skutočnosť     k 31.12.2000</t>
  </si>
  <si>
    <t>Skutočnosť     k 31.12.2001</t>
  </si>
  <si>
    <t>Skutočnosť     k 30.6.2002</t>
  </si>
  <si>
    <t>v mil. Sk</t>
  </si>
  <si>
    <t>Bilančná suma EXIMBANKY SR</t>
  </si>
  <si>
    <t>Náklady EXIMBANKY SR celkom</t>
  </si>
  <si>
    <t xml:space="preserve"> - z toho: z finančných činností</t>
  </si>
  <si>
    <t xml:space="preserve">              z toho: mzdové náklady</t>
  </si>
  <si>
    <t xml:space="preserve">              tvorba rezerv a opravných položiek</t>
  </si>
  <si>
    <t xml:space="preserve">              z toho: z bankových činností</t>
  </si>
  <si>
    <t xml:space="preserve">                         z poisťovacích činností</t>
  </si>
  <si>
    <t xml:space="preserve"> - z toho: na finančné činnosti</t>
  </si>
  <si>
    <t xml:space="preserve">              spojené s poisťovacou činnosťou</t>
  </si>
  <si>
    <t xml:space="preserve">              prevádzkové náklady</t>
  </si>
  <si>
    <t xml:space="preserve">                         z prevádzkovej činnosti</t>
  </si>
  <si>
    <t>Výnosy EXIMBANKY SR celkom</t>
  </si>
  <si>
    <t xml:space="preserve">              z toho: z úverových a záručných aktivít</t>
  </si>
  <si>
    <t xml:space="preserve">              použitie rezerv a opravných položiek</t>
  </si>
  <si>
    <t xml:space="preserve">              daň z príjmov</t>
  </si>
  <si>
    <t>Hospodársky výsledok po zdanení  *</t>
  </si>
  <si>
    <t>Počet zamestnancov EXIMBANKY SR</t>
  </si>
  <si>
    <t>Objem podporeného exportu na 1 zamestnanca</t>
  </si>
  <si>
    <t>Hospodársky výsledok na 1 zamestnanca  *</t>
  </si>
  <si>
    <t>-</t>
  </si>
  <si>
    <t>Skutočnosť     k 30.9.2002</t>
  </si>
  <si>
    <t>* Hospodársky výsledok k 30.9.2002 pred zdanením</t>
  </si>
  <si>
    <t>Vývoj vybraných ekonomických ukazovateľov EXIMBANKY SR                       za roky 1998 - 2002</t>
  </si>
  <si>
    <t>Náklady celkom na 1 zamestnanca</t>
  </si>
  <si>
    <t>Príloha č. 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</si>
</sst>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3">
    <font>
      <sz val="12"/>
      <name val="AT*Switzerland"/>
      <family val="0"/>
    </font>
    <font>
      <b/>
      <sz val="14"/>
      <name val="AT*Switzerland"/>
      <family val="0"/>
    </font>
    <font>
      <sz val="10"/>
      <name val="AT*Switzerland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C1" sqref="C1"/>
    </sheetView>
  </sheetViews>
  <sheetFormatPr defaultColWidth="8.796875" defaultRowHeight="15"/>
  <cols>
    <col min="1" max="1" width="32.3984375" style="0" bestFit="1" customWidth="1"/>
    <col min="2" max="2" width="9.59765625" style="0" customWidth="1"/>
    <col min="3" max="3" width="9.796875" style="0" customWidth="1"/>
    <col min="4" max="4" width="9.69921875" style="0" customWidth="1"/>
    <col min="5" max="5" width="9.796875" style="0" customWidth="1"/>
    <col min="6" max="6" width="8.796875" style="0" hidden="1" customWidth="1"/>
  </cols>
  <sheetData>
    <row r="1" ht="31.5" customHeight="1">
      <c r="G1" s="21" t="s">
        <v>33</v>
      </c>
    </row>
    <row r="2" spans="1:7" ht="36.75" customHeight="1">
      <c r="A2" s="22" t="s">
        <v>31</v>
      </c>
      <c r="B2" s="22"/>
      <c r="C2" s="22"/>
      <c r="D2" s="22"/>
      <c r="E2" s="22"/>
      <c r="F2" s="22"/>
      <c r="G2" s="22"/>
    </row>
    <row r="3" spans="1:7" ht="18">
      <c r="A3" s="1"/>
      <c r="G3" s="5" t="s">
        <v>8</v>
      </c>
    </row>
    <row r="4" spans="1:7" ht="25.5">
      <c r="A4" s="7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29</v>
      </c>
    </row>
    <row r="5" spans="1:7" s="2" customFormat="1" ht="12.75">
      <c r="A5" s="8" t="s">
        <v>0</v>
      </c>
      <c r="B5" s="11">
        <f aca="true" t="shared" si="0" ref="B5:G5">B6+B7</f>
        <v>7881</v>
      </c>
      <c r="C5" s="11">
        <f t="shared" si="0"/>
        <v>20294</v>
      </c>
      <c r="D5" s="11">
        <f t="shared" si="0"/>
        <v>23388</v>
      </c>
      <c r="E5" s="11">
        <f t="shared" si="0"/>
        <v>36372</v>
      </c>
      <c r="F5" s="11">
        <f t="shared" si="0"/>
        <v>26697</v>
      </c>
      <c r="G5" s="11">
        <f t="shared" si="0"/>
        <v>38793</v>
      </c>
    </row>
    <row r="6" spans="1:7" s="2" customFormat="1" ht="12.75">
      <c r="A6" s="9" t="s">
        <v>1</v>
      </c>
      <c r="B6" s="12">
        <v>4820</v>
      </c>
      <c r="C6" s="12">
        <v>9584</v>
      </c>
      <c r="D6" s="12">
        <v>15055</v>
      </c>
      <c r="E6" s="12">
        <v>23110</v>
      </c>
      <c r="F6" s="12">
        <v>15813</v>
      </c>
      <c r="G6" s="12">
        <v>25112</v>
      </c>
    </row>
    <row r="7" spans="1:7" s="2" customFormat="1" ht="12.75">
      <c r="A7" s="10" t="s">
        <v>2</v>
      </c>
      <c r="B7" s="13">
        <v>3061</v>
      </c>
      <c r="C7" s="13">
        <v>10710</v>
      </c>
      <c r="D7" s="13">
        <v>8333</v>
      </c>
      <c r="E7" s="13">
        <v>13262</v>
      </c>
      <c r="F7" s="13">
        <v>10884</v>
      </c>
      <c r="G7" s="13">
        <v>13681</v>
      </c>
    </row>
    <row r="8" spans="1:7" s="2" customFormat="1" ht="12.75">
      <c r="A8" s="14" t="s">
        <v>9</v>
      </c>
      <c r="B8" s="16">
        <v>5180.8</v>
      </c>
      <c r="C8" s="16">
        <v>5398.7</v>
      </c>
      <c r="D8" s="16">
        <v>6424.3</v>
      </c>
      <c r="E8" s="16">
        <v>7258.5</v>
      </c>
      <c r="F8" s="16">
        <v>7244.5</v>
      </c>
      <c r="G8" s="16">
        <v>7500.6</v>
      </c>
    </row>
    <row r="9" spans="1:7" s="2" customFormat="1" ht="12.75">
      <c r="A9" s="8" t="s">
        <v>10</v>
      </c>
      <c r="B9" s="17">
        <v>481.36</v>
      </c>
      <c r="C9" s="17">
        <v>486.991</v>
      </c>
      <c r="D9" s="17">
        <v>340.319</v>
      </c>
      <c r="E9" s="17">
        <v>280.53</v>
      </c>
      <c r="F9" s="17">
        <v>192.888</v>
      </c>
      <c r="G9" s="17">
        <v>252</v>
      </c>
    </row>
    <row r="10" spans="1:7" s="2" customFormat="1" ht="12.75">
      <c r="A10" s="9" t="s">
        <v>16</v>
      </c>
      <c r="B10" s="18">
        <v>24.761</v>
      </c>
      <c r="C10" s="18">
        <v>2.656</v>
      </c>
      <c r="D10" s="18">
        <v>3.366</v>
      </c>
      <c r="E10" s="18">
        <v>20.951</v>
      </c>
      <c r="F10" s="18">
        <v>14.165</v>
      </c>
      <c r="G10" s="18">
        <v>16.9</v>
      </c>
    </row>
    <row r="11" spans="1:7" s="2" customFormat="1" ht="12.75">
      <c r="A11" s="9" t="s">
        <v>17</v>
      </c>
      <c r="B11" s="18">
        <v>0.475</v>
      </c>
      <c r="C11" s="18">
        <v>3.177</v>
      </c>
      <c r="D11" s="18">
        <v>2.453</v>
      </c>
      <c r="E11" s="18">
        <v>5.63</v>
      </c>
      <c r="F11" s="18">
        <v>11.3</v>
      </c>
      <c r="G11" s="18">
        <v>23.7</v>
      </c>
    </row>
    <row r="12" spans="1:7" s="2" customFormat="1" ht="12.75">
      <c r="A12" s="9" t="s">
        <v>18</v>
      </c>
      <c r="B12" s="18">
        <v>201.8</v>
      </c>
      <c r="C12" s="18">
        <v>201</v>
      </c>
      <c r="D12" s="18">
        <v>175.2</v>
      </c>
      <c r="E12" s="18">
        <v>164.5</v>
      </c>
      <c r="F12" s="18">
        <f>68.691+8.233</f>
        <v>76.924</v>
      </c>
      <c r="G12" s="18">
        <v>110.8</v>
      </c>
    </row>
    <row r="13" spans="1:7" s="2" customFormat="1" ht="12.75">
      <c r="A13" s="9" t="s">
        <v>12</v>
      </c>
      <c r="B13" s="18">
        <v>65.208</v>
      </c>
      <c r="C13" s="18">
        <v>55.694</v>
      </c>
      <c r="D13" s="18">
        <v>41.064</v>
      </c>
      <c r="E13" s="18">
        <v>39.411</v>
      </c>
      <c r="F13" s="18">
        <v>20.375</v>
      </c>
      <c r="G13" s="18">
        <v>30.2</v>
      </c>
    </row>
    <row r="14" spans="1:7" s="2" customFormat="1" ht="12.75">
      <c r="A14" s="9" t="s">
        <v>13</v>
      </c>
      <c r="B14" s="18">
        <v>49.92</v>
      </c>
      <c r="C14" s="18">
        <v>132.133</v>
      </c>
      <c r="D14" s="18">
        <v>96.409</v>
      </c>
      <c r="E14" s="18">
        <v>29.221</v>
      </c>
      <c r="F14" s="18">
        <v>90.298</v>
      </c>
      <c r="G14" s="18">
        <v>100.4</v>
      </c>
    </row>
    <row r="15" spans="1:7" s="2" customFormat="1" ht="12.75">
      <c r="A15" s="9" t="s">
        <v>14</v>
      </c>
      <c r="B15" s="18">
        <v>16.276</v>
      </c>
      <c r="C15" s="18">
        <v>70.619</v>
      </c>
      <c r="D15" s="18">
        <v>64.924</v>
      </c>
      <c r="E15" s="18">
        <v>17.523</v>
      </c>
      <c r="F15" s="18">
        <v>2.767</v>
      </c>
      <c r="G15" s="18">
        <v>2.8</v>
      </c>
    </row>
    <row r="16" spans="1:7" s="2" customFormat="1" ht="12.75">
      <c r="A16" s="9" t="s">
        <v>15</v>
      </c>
      <c r="B16" s="18">
        <v>33.644</v>
      </c>
      <c r="C16" s="18">
        <v>11.639</v>
      </c>
      <c r="D16" s="18">
        <v>31.485</v>
      </c>
      <c r="E16" s="18">
        <v>11.698</v>
      </c>
      <c r="F16" s="18">
        <v>87.531</v>
      </c>
      <c r="G16" s="18">
        <v>97.6</v>
      </c>
    </row>
    <row r="17" spans="1:7" s="2" customFormat="1" ht="12.75">
      <c r="A17" s="9" t="s">
        <v>19</v>
      </c>
      <c r="B17" s="18">
        <v>0</v>
      </c>
      <c r="C17" s="18">
        <v>49.875</v>
      </c>
      <c r="D17" s="18">
        <v>0</v>
      </c>
      <c r="E17" s="18">
        <v>0</v>
      </c>
      <c r="F17" s="18">
        <v>0</v>
      </c>
      <c r="G17" s="18">
        <v>0</v>
      </c>
    </row>
    <row r="18" spans="1:7" s="2" customFormat="1" ht="12.75">
      <c r="A18" s="9" t="s">
        <v>23</v>
      </c>
      <c r="B18" s="18">
        <v>203.274</v>
      </c>
      <c r="C18" s="18">
        <v>147.03</v>
      </c>
      <c r="D18" s="18">
        <v>62.279</v>
      </c>
      <c r="E18" s="18">
        <v>59.14</v>
      </c>
      <c r="F18" s="20" t="s">
        <v>28</v>
      </c>
      <c r="G18" s="20" t="s">
        <v>28</v>
      </c>
    </row>
    <row r="19" spans="1:7" s="2" customFormat="1" ht="12.75">
      <c r="A19" s="8" t="s">
        <v>20</v>
      </c>
      <c r="B19" s="17">
        <v>738.987</v>
      </c>
      <c r="C19" s="17">
        <v>619.108</v>
      </c>
      <c r="D19" s="17">
        <v>615.372</v>
      </c>
      <c r="E19" s="17">
        <v>503.178</v>
      </c>
      <c r="F19" s="17">
        <v>340.588</v>
      </c>
      <c r="G19" s="17">
        <v>473</v>
      </c>
    </row>
    <row r="20" spans="1:7" s="2" customFormat="1" ht="12.75">
      <c r="A20" s="9" t="s">
        <v>11</v>
      </c>
      <c r="B20" s="18">
        <v>704.195</v>
      </c>
      <c r="C20" s="18">
        <v>592.266</v>
      </c>
      <c r="D20" s="18">
        <v>477.455</v>
      </c>
      <c r="E20" s="18">
        <v>448.006</v>
      </c>
      <c r="F20" s="18">
        <v>211.974</v>
      </c>
      <c r="G20" s="18">
        <v>319.8</v>
      </c>
    </row>
    <row r="21" spans="1:7" s="2" customFormat="1" ht="12.75">
      <c r="A21" s="9" t="s">
        <v>21</v>
      </c>
      <c r="B21" s="18">
        <v>95.3</v>
      </c>
      <c r="C21" s="18">
        <v>155.4</v>
      </c>
      <c r="D21" s="18">
        <v>158.5</v>
      </c>
      <c r="E21" s="18">
        <v>186.9</v>
      </c>
      <c r="F21" s="18">
        <v>109.396</v>
      </c>
      <c r="G21" s="18">
        <v>166.6</v>
      </c>
    </row>
    <row r="22" spans="1:7" s="2" customFormat="1" ht="12.75">
      <c r="A22" s="9" t="s">
        <v>17</v>
      </c>
      <c r="B22" s="18">
        <v>26.862</v>
      </c>
      <c r="C22" s="18">
        <v>10.37</v>
      </c>
      <c r="D22" s="18">
        <v>47.544</v>
      </c>
      <c r="E22" s="18">
        <v>30.411</v>
      </c>
      <c r="F22" s="18">
        <v>111.423</v>
      </c>
      <c r="G22" s="18">
        <v>121.1</v>
      </c>
    </row>
    <row r="23" spans="1:7" s="2" customFormat="1" ht="12.75">
      <c r="A23" s="9" t="s">
        <v>22</v>
      </c>
      <c r="B23" s="18">
        <f>B24+B25</f>
        <v>6.989</v>
      </c>
      <c r="C23" s="18">
        <f>C24+C25</f>
        <v>14.858</v>
      </c>
      <c r="D23" s="18">
        <f>D24+D25</f>
        <v>88.769</v>
      </c>
      <c r="E23" s="18">
        <f>E24+E25</f>
        <v>24.020000000000003</v>
      </c>
      <c r="F23" s="18">
        <f>F24+F25</f>
        <v>16.393</v>
      </c>
      <c r="G23" s="18">
        <v>31.4</v>
      </c>
    </row>
    <row r="24" spans="1:7" s="2" customFormat="1" ht="12.75">
      <c r="A24" s="9" t="s">
        <v>14</v>
      </c>
      <c r="B24" s="18">
        <v>4.526</v>
      </c>
      <c r="C24" s="18">
        <v>2.882</v>
      </c>
      <c r="D24" s="18">
        <v>76.188</v>
      </c>
      <c r="E24" s="18">
        <v>2.792</v>
      </c>
      <c r="F24" s="18">
        <v>7.335</v>
      </c>
      <c r="G24" s="18">
        <v>7.4</v>
      </c>
    </row>
    <row r="25" spans="1:7" s="2" customFormat="1" ht="12.75">
      <c r="A25" s="10" t="s">
        <v>15</v>
      </c>
      <c r="B25" s="19">
        <v>2.463</v>
      </c>
      <c r="C25" s="19">
        <v>11.976</v>
      </c>
      <c r="D25" s="19">
        <v>12.581</v>
      </c>
      <c r="E25" s="19">
        <v>21.228</v>
      </c>
      <c r="F25" s="19">
        <v>9.058</v>
      </c>
      <c r="G25" s="19">
        <v>24</v>
      </c>
    </row>
    <row r="26" spans="1:7" s="2" customFormat="1" ht="12.75">
      <c r="A26" s="14" t="s">
        <v>24</v>
      </c>
      <c r="B26" s="16">
        <v>257.627</v>
      </c>
      <c r="C26" s="16">
        <v>132.117</v>
      </c>
      <c r="D26" s="16">
        <v>275.053</v>
      </c>
      <c r="E26" s="16">
        <v>222.648</v>
      </c>
      <c r="F26" s="16">
        <v>147.7</v>
      </c>
      <c r="G26" s="16">
        <v>221</v>
      </c>
    </row>
    <row r="27" spans="1:7" s="2" customFormat="1" ht="12.75">
      <c r="A27" s="14" t="s">
        <v>25</v>
      </c>
      <c r="B27" s="15">
        <v>173</v>
      </c>
      <c r="C27" s="15">
        <v>119</v>
      </c>
      <c r="D27" s="15">
        <v>106</v>
      </c>
      <c r="E27" s="15">
        <v>98</v>
      </c>
      <c r="F27" s="15">
        <v>102</v>
      </c>
      <c r="G27" s="15">
        <v>104</v>
      </c>
    </row>
    <row r="28" spans="1:7" s="2" customFormat="1" ht="12.75">
      <c r="A28" s="14" t="s">
        <v>26</v>
      </c>
      <c r="B28" s="16">
        <f aca="true" t="shared" si="1" ref="B28:G28">B5/B27</f>
        <v>45.554913294797686</v>
      </c>
      <c r="C28" s="16">
        <f t="shared" si="1"/>
        <v>170.53781512605042</v>
      </c>
      <c r="D28" s="16">
        <f t="shared" si="1"/>
        <v>220.64150943396226</v>
      </c>
      <c r="E28" s="16">
        <f t="shared" si="1"/>
        <v>371.14285714285717</v>
      </c>
      <c r="F28" s="16">
        <f t="shared" si="1"/>
        <v>261.7352941176471</v>
      </c>
      <c r="G28" s="16">
        <f t="shared" si="1"/>
        <v>373.00961538461536</v>
      </c>
    </row>
    <row r="29" spans="1:7" s="2" customFormat="1" ht="12.75">
      <c r="A29" s="14" t="s">
        <v>27</v>
      </c>
      <c r="B29" s="16">
        <f aca="true" t="shared" si="2" ref="B29:G29">B26/B27</f>
        <v>1.4891734104046244</v>
      </c>
      <c r="C29" s="16">
        <f t="shared" si="2"/>
        <v>1.1102268907563024</v>
      </c>
      <c r="D29" s="16">
        <f t="shared" si="2"/>
        <v>2.5948396226415094</v>
      </c>
      <c r="E29" s="16">
        <f t="shared" si="2"/>
        <v>2.2719183673469385</v>
      </c>
      <c r="F29" s="16">
        <f t="shared" si="2"/>
        <v>1.4480392156862745</v>
      </c>
      <c r="G29" s="16">
        <f t="shared" si="2"/>
        <v>2.125</v>
      </c>
    </row>
    <row r="30" spans="1:7" s="2" customFormat="1" ht="12.75">
      <c r="A30" s="14" t="s">
        <v>32</v>
      </c>
      <c r="B30" s="16">
        <f aca="true" t="shared" si="3" ref="B30:G30">B9/B27</f>
        <v>2.78242774566474</v>
      </c>
      <c r="C30" s="16">
        <f t="shared" si="3"/>
        <v>4.092361344537815</v>
      </c>
      <c r="D30" s="16">
        <f t="shared" si="3"/>
        <v>3.210556603773585</v>
      </c>
      <c r="E30" s="16">
        <f t="shared" si="3"/>
        <v>2.862551020408163</v>
      </c>
      <c r="F30" s="16">
        <f t="shared" si="3"/>
        <v>1.891058823529412</v>
      </c>
      <c r="G30" s="16">
        <f t="shared" si="3"/>
        <v>2.423076923076923</v>
      </c>
    </row>
    <row r="31" spans="2:6" s="2" customFormat="1" ht="12.75">
      <c r="B31" s="3"/>
      <c r="C31" s="3"/>
      <c r="D31" s="3"/>
      <c r="E31" s="3"/>
      <c r="F31" s="3"/>
    </row>
    <row r="32" spans="1:6" ht="15.75">
      <c r="A32" s="2" t="s">
        <v>30</v>
      </c>
      <c r="B32" s="4"/>
      <c r="C32" s="4"/>
      <c r="D32" s="4"/>
      <c r="E32" s="4"/>
      <c r="F32" s="4"/>
    </row>
    <row r="33" spans="2:6" ht="15.75">
      <c r="B33" s="4"/>
      <c r="C33" s="4"/>
      <c r="D33" s="4"/>
      <c r="E33" s="4"/>
      <c r="F33" s="4"/>
    </row>
    <row r="34" spans="2:6" ht="15.75">
      <c r="B34" s="4"/>
      <c r="C34" s="4"/>
      <c r="D34" s="4"/>
      <c r="E34" s="4"/>
      <c r="F34" s="4"/>
    </row>
    <row r="35" spans="2:6" ht="15.75">
      <c r="B35" s="4"/>
      <c r="C35" s="4"/>
      <c r="D35" s="4"/>
      <c r="E35" s="4"/>
      <c r="F35" s="4"/>
    </row>
    <row r="36" spans="2:6" ht="15.75">
      <c r="B36" s="4"/>
      <c r="C36" s="4"/>
      <c r="D36" s="4"/>
      <c r="E36" s="4"/>
      <c r="F36" s="4"/>
    </row>
    <row r="37" spans="2:6" ht="15.75">
      <c r="B37" s="4"/>
      <c r="C37" s="4"/>
      <c r="D37" s="4"/>
      <c r="E37" s="4"/>
      <c r="F37" s="4"/>
    </row>
    <row r="38" spans="2:6" ht="15.75">
      <c r="B38" s="4"/>
      <c r="C38" s="4"/>
      <c r="D38" s="4"/>
      <c r="E38" s="4"/>
      <c r="F38" s="4"/>
    </row>
    <row r="39" spans="2:6" ht="15.75">
      <c r="B39" s="4"/>
      <c r="C39" s="4"/>
      <c r="D39" s="4"/>
      <c r="E39" s="4"/>
      <c r="F39" s="4"/>
    </row>
    <row r="40" spans="2:6" ht="15.75">
      <c r="B40" s="4"/>
      <c r="C40" s="4"/>
      <c r="D40" s="4"/>
      <c r="E40" s="4"/>
      <c r="F40" s="4"/>
    </row>
    <row r="41" spans="2:6" ht="15.75">
      <c r="B41" s="4"/>
      <c r="C41" s="4"/>
      <c r="D41" s="4"/>
      <c r="E41" s="4"/>
      <c r="F41" s="4"/>
    </row>
    <row r="42" spans="2:6" ht="15.75">
      <c r="B42" s="4"/>
      <c r="C42" s="4"/>
      <c r="D42" s="4"/>
      <c r="E42" s="4"/>
      <c r="F42" s="4"/>
    </row>
    <row r="43" spans="2:6" ht="15.75">
      <c r="B43" s="4"/>
      <c r="C43" s="4"/>
      <c r="D43" s="4"/>
      <c r="E43" s="4"/>
      <c r="F43" s="4"/>
    </row>
    <row r="44" spans="2:6" ht="15.75">
      <c r="B44" s="4"/>
      <c r="C44" s="4"/>
      <c r="D44" s="4"/>
      <c r="E44" s="4"/>
      <c r="F44" s="4"/>
    </row>
    <row r="45" spans="2:6" ht="15.75">
      <c r="B45" s="4"/>
      <c r="C45" s="4"/>
      <c r="D45" s="4"/>
      <c r="E45" s="4"/>
      <c r="F45" s="4"/>
    </row>
  </sheetData>
  <mergeCells count="1">
    <mergeCell ref="A2:G2"/>
  </mergeCells>
  <printOptions horizontalCentered="1"/>
  <pageMargins left="0.3937007874015748" right="0.3937007874015748" top="0.5905511811023623" bottom="0.1968503937007874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Dagmar Blažeková Ing.</cp:lastModifiedBy>
  <cp:lastPrinted>2002-11-12T14:20:41Z</cp:lastPrinted>
  <dcterms:created xsi:type="dcterms:W3CDTF">2002-09-10T12:03:54Z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