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2007" sheetId="1" r:id="rId1"/>
    <sheet name="2008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<sst xmlns="http://schemas.openxmlformats.org/spreadsheetml/2006/main" count="135" uniqueCount="70">
  <si>
    <t xml:space="preserve">Schválený rozpočet </t>
  </si>
  <si>
    <t xml:space="preserve">Upravený rozpočet </t>
  </si>
  <si>
    <t>Výsledok od 
začiatku roka</t>
  </si>
  <si>
    <t>I.    Príjmy kapitoly</t>
  </si>
  <si>
    <t>II.   Výdavky kapitoly Celkom (A+B)</t>
  </si>
  <si>
    <t>A.2. mzdy, platy, služobné príjmy a</t>
  </si>
  <si>
    <t xml:space="preserve">      z toho:</t>
  </si>
  <si>
    <t xml:space="preserve">      mzdy, platy, služobné príjmy a OOV</t>
  </si>
  <si>
    <t xml:space="preserve">      Počet zamestnancov rozpočtových</t>
  </si>
  <si>
    <t xml:space="preserve">      organizácií okrem štátnych zamestnancov,</t>
  </si>
  <si>
    <t>A.3. kapitálové výdavky (700)(bez prostriedkov</t>
  </si>
  <si>
    <t>U k a z o v a t e ľ</t>
  </si>
  <si>
    <t>A.  Výdavky spolu bez prostriedkov z rozpočtu EÚ</t>
  </si>
  <si>
    <t xml:space="preserve">    z toho: - spolufinancovanie ŠR</t>
  </si>
  <si>
    <t xml:space="preserve">    v tom: mzdy, platy, služobné príjmy a OOV</t>
  </si>
  <si>
    <t xml:space="preserve">   (osoby)</t>
  </si>
  <si>
    <t xml:space="preserve">   z toho:</t>
  </si>
  <si>
    <t xml:space="preserve">   aparát ústredného orgánu (osoby)</t>
  </si>
  <si>
    <t xml:space="preserve">    (vyhodnotený v časti č. 3  tabuľky č. 4)</t>
  </si>
  <si>
    <t>A.  Záväzný ukazovateľ</t>
  </si>
  <si>
    <t>B.  Prostriedky z rozpočtu EÚ</t>
  </si>
  <si>
    <t>B. Prostriedky z rozpočtu EÚ</t>
  </si>
  <si>
    <t>E. Rozpočet kapitoly podľa programov</t>
  </si>
  <si>
    <t xml:space="preserve">G: Dotácia na prenesený výkon pôsobnosti štátnej správy </t>
  </si>
  <si>
    <t xml:space="preserve">      ostatné osobné vyrovnania (kód zdroja 111)</t>
  </si>
  <si>
    <t xml:space="preserve">               - prostriedky EÚ</t>
  </si>
  <si>
    <t>% plnenia 
k schválenému 
rozpočtu</t>
  </si>
  <si>
    <t>% plnenia 
k upravenému 
rozpočtu</t>
  </si>
  <si>
    <t xml:space="preserve">   podľa prílohy č. 1 k uzneseniu vlády SR č. 856/2006</t>
  </si>
  <si>
    <t>C. Mzdy, platy, služobné príjmy a ostatné</t>
  </si>
  <si>
    <t>D. Účelové prostriedky</t>
  </si>
  <si>
    <r>
      <t xml:space="preserve">F. Systemizácia </t>
    </r>
    <r>
      <rPr>
        <sz val="10"/>
        <rFont val="Arial CE"/>
        <family val="2"/>
      </rPr>
      <t>(vyhodnotená v časti č. 4 tabuľky 4)</t>
    </r>
  </si>
  <si>
    <t xml:space="preserve">    (vyhodnotené v časti č. 2  tabuľky č. 4)</t>
  </si>
  <si>
    <t xml:space="preserve">     na obce </t>
  </si>
  <si>
    <t xml:space="preserve">    - policajtov v štátnej službe</t>
  </si>
  <si>
    <t xml:space="preserve">    osobné vyrovnania zo štátneho rozpočtu,</t>
  </si>
  <si>
    <t xml:space="preserve">    zo spolufinancovania ŠR a z rozpočtu EÚ</t>
  </si>
  <si>
    <t xml:space="preserve">       z predchádz.r.              (kód zdroja 1352,1392,13C5,1362)</t>
  </si>
  <si>
    <t xml:space="preserve">      aparátu ústredného orgánu (kód zdroja 111)</t>
  </si>
  <si>
    <t xml:space="preserve">                                             (kód zdroja 72)</t>
  </si>
  <si>
    <t xml:space="preserve">                                              (kód zdroja  72)</t>
  </si>
  <si>
    <t xml:space="preserve">       na Schengenský priestor (kód zdroja 11A6)</t>
  </si>
  <si>
    <t xml:space="preserve">                                            (kód zdroja 131) </t>
  </si>
  <si>
    <t xml:space="preserve">                                            (kód zdroja 72) </t>
  </si>
  <si>
    <t xml:space="preserve">       na spolufinancovanie)     </t>
  </si>
  <si>
    <t xml:space="preserve">       z toho:                           (kód zdroja 111)</t>
  </si>
  <si>
    <t xml:space="preserve">                                                         (kód zdroja 1151)</t>
  </si>
  <si>
    <t xml:space="preserve">                                                         (kód zdroja 1152)</t>
  </si>
  <si>
    <t xml:space="preserve">                                                         (kód zdroja 1351)</t>
  </si>
  <si>
    <t xml:space="preserve">                                                         (kód zdroja 1352)</t>
  </si>
  <si>
    <t xml:space="preserve">          aparátu ústredného orgánu (610) (kód zdroja  111)</t>
  </si>
  <si>
    <t xml:space="preserve">                                                          (kód zdroja   72)</t>
  </si>
  <si>
    <t>A.1. prostriedky na spolufinancovanie (kód zdroja 1152,1192)</t>
  </si>
  <si>
    <t>A.1. prostriedky na spolufinancovanie (kód zdroja 1152,1192,11C5,11S2,11U2,1162)</t>
  </si>
  <si>
    <t xml:space="preserve">       z predchádz.r.              (kód zdroja 1352,1392,13C5,13S2,13U2,1362)</t>
  </si>
  <si>
    <t xml:space="preserve">      ostatné osobné vyrovnania             (kód zdroja 111)</t>
  </si>
  <si>
    <t xml:space="preserve">                                                         (kód zdroja 72)</t>
  </si>
  <si>
    <t xml:space="preserve">      aparátu ústredného orgánu            (kód zdroja 111)</t>
  </si>
  <si>
    <t xml:space="preserve">                                                         (kód zdroja  72)</t>
  </si>
  <si>
    <t xml:space="preserve">      podľa prílohy č. 1 k uzneseniu vlády SR č. 856/2006</t>
  </si>
  <si>
    <t xml:space="preserve">                                            (kód zdroja 11C1) </t>
  </si>
  <si>
    <t xml:space="preserve">                                            (kód zdroja 131,13C1,13C4) </t>
  </si>
  <si>
    <t xml:space="preserve">                                                         (kód zdroja   72)</t>
  </si>
  <si>
    <t xml:space="preserve">                                            (kód zdroja 111)</t>
  </si>
  <si>
    <t xml:space="preserve">       z toho:</t>
  </si>
  <si>
    <t xml:space="preserve">     z toho: mimorozpočtové prostriedky( kód zdroja 72)</t>
  </si>
  <si>
    <t xml:space="preserve">     na obce - doprava</t>
  </si>
  <si>
    <t xml:space="preserve">  z toho: </t>
  </si>
  <si>
    <t xml:space="preserve">  bežné výdavky</t>
  </si>
  <si>
    <t>-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</si>
</sst>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3" fontId="0" fillId="2" borderId="0" xfId="0" applyNumberFormat="1" applyFill="1" applyAlignment="1">
      <alignment/>
    </xf>
    <xf numFmtId="0" fontId="0" fillId="0" borderId="0" xfId="0" applyFont="1" applyAlignment="1">
      <alignment/>
    </xf>
    <xf numFmtId="3" fontId="1" fillId="2" borderId="0" xfId="0" applyNumberFormat="1" applyFont="1" applyFill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4" fontId="0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74"/>
  <sheetViews>
    <sheetView workbookViewId="0" topLeftCell="A1">
      <selection activeCell="A43" sqref="A43"/>
    </sheetView>
  </sheetViews>
  <sheetFormatPr defaultColWidth="9.00390625" defaultRowHeight="12.75"/>
  <cols>
    <col min="1" max="1" width="52.75390625" style="0" customWidth="1"/>
    <col min="2" max="2" width="18.875" style="0" customWidth="1"/>
    <col min="3" max="3" width="18.375" style="0" customWidth="1"/>
    <col min="4" max="4" width="14.875" style="0" customWidth="1"/>
    <col min="5" max="5" width="16.875" style="0" customWidth="1"/>
    <col min="6" max="6" width="16.125" style="0" customWidth="1"/>
  </cols>
  <sheetData>
    <row r="5" spans="1:6" ht="38.25">
      <c r="A5" s="2" t="s">
        <v>11</v>
      </c>
      <c r="B5" s="1" t="s">
        <v>0</v>
      </c>
      <c r="C5" s="8" t="s">
        <v>1</v>
      </c>
      <c r="D5" s="9" t="s">
        <v>2</v>
      </c>
      <c r="E5" s="9" t="s">
        <v>26</v>
      </c>
      <c r="F5" s="9" t="s">
        <v>27</v>
      </c>
    </row>
    <row r="7" spans="1:6" ht="12.75">
      <c r="A7" s="1" t="s">
        <v>3</v>
      </c>
      <c r="B7" s="4">
        <v>7424931</v>
      </c>
      <c r="C7" s="4">
        <v>7749708</v>
      </c>
      <c r="D7" s="4">
        <v>6439698</v>
      </c>
      <c r="E7" s="5">
        <f>D7/B7*100</f>
        <v>86.7307453766237</v>
      </c>
      <c r="F7" s="5">
        <f>D7/C7*100</f>
        <v>83.09600826250487</v>
      </c>
    </row>
    <row r="8" spans="1:6" ht="12.75">
      <c r="A8" t="s">
        <v>19</v>
      </c>
      <c r="B8" s="3">
        <v>2705000</v>
      </c>
      <c r="C8" s="3">
        <v>2705000</v>
      </c>
      <c r="D8" s="3">
        <v>2735117</v>
      </c>
      <c r="E8" s="7">
        <f>D8/B8*100</f>
        <v>101.11338262476895</v>
      </c>
      <c r="F8" s="7">
        <f>D8/C8*100</f>
        <v>101.11338262476895</v>
      </c>
    </row>
    <row r="9" spans="1:6" ht="12.75">
      <c r="A9" t="s">
        <v>20</v>
      </c>
      <c r="B9" s="3">
        <v>4719931</v>
      </c>
      <c r="C9" s="3">
        <v>5044708</v>
      </c>
      <c r="D9" s="3">
        <v>3704581</v>
      </c>
      <c r="E9" s="7">
        <f>D9/B9*100</f>
        <v>78.48803298183809</v>
      </c>
      <c r="F9" s="7">
        <f>D9/C9*100</f>
        <v>73.43499366068363</v>
      </c>
    </row>
    <row r="10" spans="2:6" ht="12.75">
      <c r="B10" s="3"/>
      <c r="C10" s="3"/>
      <c r="D10" s="3"/>
      <c r="E10" s="6"/>
      <c r="F10" s="6"/>
    </row>
    <row r="11" spans="2:6" ht="12.75">
      <c r="B11" s="3"/>
      <c r="C11" s="3"/>
      <c r="D11" s="3"/>
      <c r="E11" s="6"/>
      <c r="F11" s="6"/>
    </row>
    <row r="12" spans="1:6" ht="12.75">
      <c r="A12" s="1" t="s">
        <v>4</v>
      </c>
      <c r="B12" s="4">
        <f>SUM(B14+B46)</f>
        <v>27261462</v>
      </c>
      <c r="C12" s="4">
        <f>SUM(C14+C46)</f>
        <v>31513181</v>
      </c>
      <c r="D12" s="4">
        <f>SUM(D14+D46)</f>
        <v>31561721</v>
      </c>
      <c r="E12" s="5">
        <f>D12/B12*100</f>
        <v>115.77413199629572</v>
      </c>
      <c r="F12" s="5">
        <f>D12/C12*100</f>
        <v>100.15403078476908</v>
      </c>
    </row>
    <row r="13" spans="1:6" ht="12.75">
      <c r="A13" s="1"/>
      <c r="B13" s="4"/>
      <c r="C13" s="4"/>
      <c r="D13" s="4"/>
      <c r="E13" s="5"/>
      <c r="F13" s="5"/>
    </row>
    <row r="14" spans="1:6" ht="12.75">
      <c r="A14" s="1" t="s">
        <v>12</v>
      </c>
      <c r="B14" s="4">
        <v>22541531</v>
      </c>
      <c r="C14" s="4">
        <v>26467994</v>
      </c>
      <c r="D14" s="4">
        <v>26516618</v>
      </c>
      <c r="E14" s="5">
        <f>D14/B14*100</f>
        <v>117.63450317549416</v>
      </c>
      <c r="F14" s="5">
        <f>D14/C14*100</f>
        <v>100.18370867093289</v>
      </c>
    </row>
    <row r="15" spans="1:6" ht="12.75">
      <c r="A15" t="s">
        <v>6</v>
      </c>
      <c r="B15" s="3"/>
      <c r="C15" s="3"/>
      <c r="D15" s="3"/>
      <c r="E15" s="6"/>
      <c r="F15" s="6"/>
    </row>
    <row r="16" spans="1:6" ht="12.75">
      <c r="A16" t="s">
        <v>52</v>
      </c>
      <c r="B16" s="3">
        <v>926753</v>
      </c>
      <c r="C16" s="13">
        <v>189497</v>
      </c>
      <c r="D16" s="13">
        <v>189459</v>
      </c>
      <c r="E16" s="7">
        <f>D16/B16*100</f>
        <v>20.443311216688805</v>
      </c>
      <c r="F16" s="7">
        <f>D16/C16*100</f>
        <v>99.97994691208831</v>
      </c>
    </row>
    <row r="17" spans="1:6" ht="12.75">
      <c r="A17" s="14" t="s">
        <v>37</v>
      </c>
      <c r="B17" s="3">
        <v>0</v>
      </c>
      <c r="C17" s="3">
        <v>1502373</v>
      </c>
      <c r="D17" s="3">
        <v>1502358</v>
      </c>
      <c r="E17" s="7"/>
      <c r="F17" s="7">
        <f>D17/C17*100</f>
        <v>99.99900157950124</v>
      </c>
    </row>
    <row r="18" spans="1:6" ht="12.75">
      <c r="A18" t="s">
        <v>41</v>
      </c>
      <c r="B18" s="3">
        <v>0</v>
      </c>
      <c r="C18" s="3">
        <v>164563</v>
      </c>
      <c r="D18" s="3">
        <v>164563</v>
      </c>
      <c r="E18" s="7">
        <v>0</v>
      </c>
      <c r="F18" s="7">
        <f>D18/C18*100</f>
        <v>100</v>
      </c>
    </row>
    <row r="19" spans="2:6" ht="12.75">
      <c r="B19" s="3"/>
      <c r="C19" s="3"/>
      <c r="D19" s="3"/>
      <c r="E19" s="7"/>
      <c r="F19" s="7"/>
    </row>
    <row r="20" spans="1:6" ht="12.75">
      <c r="A20" t="s">
        <v>5</v>
      </c>
      <c r="B20" s="3"/>
      <c r="C20" s="3"/>
      <c r="D20" s="3"/>
      <c r="E20" s="7"/>
      <c r="F20" s="7"/>
    </row>
    <row r="21" spans="1:6" ht="12.75">
      <c r="A21" t="s">
        <v>24</v>
      </c>
      <c r="B21" s="3">
        <v>844351</v>
      </c>
      <c r="C21" s="3">
        <v>867895</v>
      </c>
      <c r="D21" s="3">
        <v>867461</v>
      </c>
      <c r="E21" s="7">
        <f>D21/B21*100</f>
        <v>102.73701339845633</v>
      </c>
      <c r="F21" s="7">
        <f>D21/C21*100</f>
        <v>99.94999395088115</v>
      </c>
    </row>
    <row r="22" spans="1:6" ht="12.75">
      <c r="A22" t="s">
        <v>47</v>
      </c>
      <c r="B22" s="3">
        <v>0</v>
      </c>
      <c r="C22" s="3">
        <v>2699</v>
      </c>
      <c r="D22" s="3">
        <v>2699</v>
      </c>
      <c r="E22" s="7">
        <v>0</v>
      </c>
      <c r="F22" s="7">
        <f>D22/C22*100</f>
        <v>100</v>
      </c>
    </row>
    <row r="23" spans="1:6" ht="12.75">
      <c r="A23" t="s">
        <v>49</v>
      </c>
      <c r="B23" s="3">
        <v>0</v>
      </c>
      <c r="C23" s="3">
        <v>481</v>
      </c>
      <c r="D23" s="3">
        <v>481</v>
      </c>
      <c r="E23" s="7">
        <v>0</v>
      </c>
      <c r="F23" s="7">
        <f>D23/C23*100</f>
        <v>100</v>
      </c>
    </row>
    <row r="24" spans="1:6" ht="12.75">
      <c r="A24" t="s">
        <v>39</v>
      </c>
      <c r="B24" s="3">
        <v>0</v>
      </c>
      <c r="C24" s="3">
        <v>0</v>
      </c>
      <c r="D24" s="3">
        <v>19</v>
      </c>
      <c r="E24" s="7">
        <v>0</v>
      </c>
      <c r="F24" s="7">
        <v>0</v>
      </c>
    </row>
    <row r="25" spans="1:6" ht="12.75">
      <c r="A25" t="s">
        <v>6</v>
      </c>
      <c r="B25" s="3"/>
      <c r="C25" s="3"/>
      <c r="D25" s="3"/>
      <c r="E25" s="6"/>
      <c r="F25" s="6"/>
    </row>
    <row r="26" spans="1:6" ht="12.75">
      <c r="A26" t="s">
        <v>7</v>
      </c>
      <c r="B26" s="3"/>
      <c r="C26" s="13"/>
      <c r="D26" s="13"/>
      <c r="E26" s="7"/>
      <c r="F26" s="6"/>
    </row>
    <row r="27" spans="1:6" ht="12.75">
      <c r="A27" t="s">
        <v>38</v>
      </c>
      <c r="B27" s="3">
        <v>116382</v>
      </c>
      <c r="C27" s="3">
        <v>111316</v>
      </c>
      <c r="D27" s="3">
        <v>111222</v>
      </c>
      <c r="E27" s="7">
        <f>D27/B27</f>
        <v>0.9556632468938495</v>
      </c>
      <c r="F27" s="16">
        <f>D27/C27</f>
        <v>0.9991555571526106</v>
      </c>
    </row>
    <row r="28" spans="1:6" ht="12.75">
      <c r="A28" t="s">
        <v>47</v>
      </c>
      <c r="B28" s="3">
        <v>0</v>
      </c>
      <c r="C28" s="3">
        <v>2439</v>
      </c>
      <c r="D28" s="3">
        <v>2439</v>
      </c>
      <c r="E28" s="7">
        <v>0</v>
      </c>
      <c r="F28" s="16">
        <f>D28/C28</f>
        <v>1</v>
      </c>
    </row>
    <row r="29" spans="1:6" ht="12.75">
      <c r="A29" t="s">
        <v>49</v>
      </c>
      <c r="B29" s="3">
        <v>0</v>
      </c>
      <c r="C29" s="3">
        <v>481</v>
      </c>
      <c r="D29" s="3">
        <v>481</v>
      </c>
      <c r="E29" s="7">
        <v>0</v>
      </c>
      <c r="F29" s="16">
        <f>D29/C29</f>
        <v>1</v>
      </c>
    </row>
    <row r="30" spans="1:6" ht="12.75">
      <c r="A30" t="s">
        <v>40</v>
      </c>
      <c r="B30" s="3">
        <v>0</v>
      </c>
      <c r="C30" s="3">
        <v>0</v>
      </c>
      <c r="D30" s="3">
        <v>19</v>
      </c>
      <c r="E30" s="6">
        <v>0</v>
      </c>
      <c r="F30" s="6">
        <v>0</v>
      </c>
    </row>
    <row r="31" spans="1:6" ht="12.75">
      <c r="A31" t="s">
        <v>8</v>
      </c>
      <c r="B31" s="3"/>
      <c r="C31" s="3"/>
      <c r="D31" s="3"/>
      <c r="E31" s="6"/>
      <c r="F31" s="6"/>
    </row>
    <row r="32" spans="1:6" ht="12.75">
      <c r="A32" t="s">
        <v>9</v>
      </c>
      <c r="B32" s="3"/>
      <c r="C32" s="3"/>
      <c r="D32" s="3"/>
      <c r="E32" s="6"/>
      <c r="F32" s="6"/>
    </row>
    <row r="33" spans="1:6" ht="12.75">
      <c r="A33" t="s">
        <v>28</v>
      </c>
      <c r="B33" s="3"/>
      <c r="C33" s="3"/>
      <c r="D33" s="3"/>
      <c r="E33" s="6"/>
      <c r="F33" s="6"/>
    </row>
    <row r="34" spans="1:6" ht="12.75">
      <c r="A34" t="s">
        <v>15</v>
      </c>
      <c r="B34" s="3">
        <v>2982</v>
      </c>
      <c r="C34" s="13">
        <v>2959</v>
      </c>
      <c r="D34" s="13">
        <v>2734</v>
      </c>
      <c r="E34" s="7">
        <f>D34/B34*100</f>
        <v>91.68343393695505</v>
      </c>
      <c r="F34" s="7">
        <f>D34/C34*100</f>
        <v>92.39607975667455</v>
      </c>
    </row>
    <row r="35" spans="1:6" ht="12.75">
      <c r="A35" t="s">
        <v>16</v>
      </c>
      <c r="B35" s="3"/>
      <c r="C35" s="13"/>
      <c r="D35" s="13"/>
      <c r="E35" s="6"/>
      <c r="F35" s="6"/>
    </row>
    <row r="36" spans="1:6" ht="12.75">
      <c r="A36" t="s">
        <v>17</v>
      </c>
      <c r="B36" s="3">
        <v>330</v>
      </c>
      <c r="C36" s="13">
        <v>313</v>
      </c>
      <c r="D36" s="13">
        <v>289</v>
      </c>
      <c r="E36" s="7">
        <f>D36/B36*100</f>
        <v>87.57575757575758</v>
      </c>
      <c r="F36" s="7">
        <f>D36/C36*100</f>
        <v>92.33226837060703</v>
      </c>
    </row>
    <row r="37" spans="2:6" ht="12.75">
      <c r="B37" s="3"/>
      <c r="C37" s="3"/>
      <c r="D37" s="3"/>
      <c r="E37" s="6"/>
      <c r="F37" s="6"/>
    </row>
    <row r="38" spans="2:6" ht="12.75">
      <c r="B38" s="3"/>
      <c r="C38" s="3"/>
      <c r="D38" s="3"/>
      <c r="E38" s="6"/>
      <c r="F38" s="6"/>
    </row>
    <row r="39" spans="1:6" ht="12.75">
      <c r="A39" t="s">
        <v>10</v>
      </c>
      <c r="E39" s="7"/>
      <c r="F39" s="7"/>
    </row>
    <row r="40" spans="1:6" ht="12.75">
      <c r="A40" t="s">
        <v>44</v>
      </c>
      <c r="B40" s="3">
        <v>9359573</v>
      </c>
      <c r="C40" s="3">
        <v>11398316</v>
      </c>
      <c r="D40" s="3">
        <v>11455676</v>
      </c>
      <c r="E40" s="7">
        <f>D40/B40*100</f>
        <v>122.39528448573455</v>
      </c>
      <c r="F40" s="7">
        <f>D40/C40*100</f>
        <v>100.50323223184898</v>
      </c>
    </row>
    <row r="41" spans="1:6" ht="12.75">
      <c r="A41" t="s">
        <v>45</v>
      </c>
      <c r="B41" s="3">
        <v>7325573</v>
      </c>
      <c r="C41" s="3">
        <v>9813532</v>
      </c>
      <c r="D41" s="3">
        <v>9785603</v>
      </c>
      <c r="E41" s="7">
        <f>D41/B41*100</f>
        <v>133.58140039011283</v>
      </c>
      <c r="F41" s="7">
        <f>D41/C41*100</f>
        <v>99.71540318001715</v>
      </c>
    </row>
    <row r="42" spans="1:6" ht="12.75">
      <c r="A42" t="s">
        <v>42</v>
      </c>
      <c r="B42" s="3">
        <v>0</v>
      </c>
      <c r="C42" s="3">
        <v>97814</v>
      </c>
      <c r="D42" s="3">
        <v>88947</v>
      </c>
      <c r="E42" s="7">
        <v>0</v>
      </c>
      <c r="F42" s="7">
        <f>D42/C42*100</f>
        <v>90.93483550412006</v>
      </c>
    </row>
    <row r="43" spans="1:6" ht="12.75">
      <c r="A43" t="s">
        <v>43</v>
      </c>
      <c r="B43" s="3">
        <v>0</v>
      </c>
      <c r="C43" s="3">
        <v>0</v>
      </c>
      <c r="D43" s="3">
        <v>97976</v>
      </c>
      <c r="E43" s="6">
        <v>0</v>
      </c>
      <c r="F43" s="6">
        <v>0</v>
      </c>
    </row>
    <row r="44" spans="2:6" ht="12.75">
      <c r="B44" s="3"/>
      <c r="C44" s="3"/>
      <c r="D44" s="3"/>
      <c r="E44" s="6"/>
      <c r="F44" s="6"/>
    </row>
    <row r="45" spans="2:6" ht="12.75">
      <c r="B45" s="3"/>
      <c r="C45" s="3"/>
      <c r="D45" s="3"/>
      <c r="E45" s="6"/>
      <c r="F45" s="6"/>
    </row>
    <row r="46" spans="1:6" ht="12.75">
      <c r="A46" s="1" t="s">
        <v>21</v>
      </c>
      <c r="B46" s="4">
        <v>4719931</v>
      </c>
      <c r="C46" s="15">
        <v>5045187</v>
      </c>
      <c r="D46" s="15">
        <v>5045103</v>
      </c>
      <c r="E46" s="5">
        <f>D46/B46*100</f>
        <v>106.88933800091569</v>
      </c>
      <c r="F46" s="5">
        <f>D46/C46*100</f>
        <v>99.99833504684761</v>
      </c>
    </row>
    <row r="47" spans="2:6" ht="12.75">
      <c r="B47" s="3"/>
      <c r="C47" s="3"/>
      <c r="D47" s="3"/>
      <c r="E47" s="6"/>
      <c r="F47" s="6"/>
    </row>
    <row r="48" spans="2:6" ht="12.75">
      <c r="B48" s="3"/>
      <c r="C48" s="3"/>
      <c r="D48" s="3"/>
      <c r="E48" s="6"/>
      <c r="F48" s="6"/>
    </row>
    <row r="49" spans="1:6" ht="12.75">
      <c r="A49" s="1" t="s">
        <v>29</v>
      </c>
      <c r="B49" s="3"/>
      <c r="C49" s="3"/>
      <c r="D49" s="3"/>
      <c r="E49" s="6"/>
      <c r="F49" s="6"/>
    </row>
    <row r="50" spans="1:6" ht="12.75">
      <c r="A50" s="1" t="s">
        <v>35</v>
      </c>
      <c r="B50" s="3"/>
      <c r="C50" s="3"/>
      <c r="D50" s="3"/>
      <c r="E50" s="6"/>
      <c r="F50" s="6"/>
    </row>
    <row r="51" spans="1:6" ht="12.75">
      <c r="A51" s="1" t="s">
        <v>36</v>
      </c>
      <c r="B51" s="3">
        <v>844351</v>
      </c>
      <c r="C51" s="3">
        <v>880615</v>
      </c>
      <c r="D51" s="3">
        <v>880200</v>
      </c>
      <c r="E51" s="7">
        <f>D51/B51*100</f>
        <v>104.24574614111903</v>
      </c>
      <c r="F51" s="7">
        <f>D51/C51*100</f>
        <v>99.95287384384777</v>
      </c>
    </row>
    <row r="52" spans="1:6" ht="12.75">
      <c r="A52" t="s">
        <v>13</v>
      </c>
      <c r="B52" s="3">
        <v>0</v>
      </c>
      <c r="C52" s="3">
        <v>3180</v>
      </c>
      <c r="D52" s="3">
        <v>3180</v>
      </c>
      <c r="E52" s="7">
        <v>0</v>
      </c>
      <c r="F52" s="7">
        <f>D52/C52*100</f>
        <v>100</v>
      </c>
    </row>
    <row r="53" spans="1:6" ht="12.75">
      <c r="A53" t="s">
        <v>25</v>
      </c>
      <c r="B53" s="3">
        <v>0</v>
      </c>
      <c r="C53" s="3">
        <v>9540</v>
      </c>
      <c r="D53" s="3">
        <v>9540</v>
      </c>
      <c r="E53" s="7">
        <v>0</v>
      </c>
      <c r="F53" s="7">
        <f>D53/C53*100</f>
        <v>100</v>
      </c>
    </row>
    <row r="54" spans="1:6" ht="12.75">
      <c r="A54" t="s">
        <v>14</v>
      </c>
      <c r="B54" s="3"/>
      <c r="C54" s="13"/>
      <c r="D54" s="13"/>
      <c r="E54" s="7"/>
      <c r="F54" s="7"/>
    </row>
    <row r="55" spans="1:6" ht="12.75">
      <c r="A55" t="s">
        <v>50</v>
      </c>
      <c r="B55" s="3">
        <v>116382</v>
      </c>
      <c r="C55" s="3">
        <v>111316</v>
      </c>
      <c r="D55" s="3">
        <v>111222</v>
      </c>
      <c r="E55" s="7">
        <f>D55/B55*100</f>
        <v>95.56632468938496</v>
      </c>
      <c r="F55" s="7">
        <f>D55/C55*100</f>
        <v>99.91555571526106</v>
      </c>
    </row>
    <row r="56" spans="1:6" ht="12.75">
      <c r="A56" t="s">
        <v>46</v>
      </c>
      <c r="B56" s="3">
        <v>0</v>
      </c>
      <c r="C56" s="3">
        <v>7318</v>
      </c>
      <c r="D56" s="3">
        <v>7318</v>
      </c>
      <c r="E56" s="7">
        <v>0</v>
      </c>
      <c r="F56" s="7">
        <f>D56/C56*100</f>
        <v>100</v>
      </c>
    </row>
    <row r="57" spans="1:6" ht="12.75">
      <c r="A57" t="s">
        <v>47</v>
      </c>
      <c r="B57" s="3">
        <v>0</v>
      </c>
      <c r="C57" s="3">
        <v>2439</v>
      </c>
      <c r="D57" s="3">
        <v>2439</v>
      </c>
      <c r="E57" s="7">
        <v>0</v>
      </c>
      <c r="F57" s="7">
        <f>D57/C57*100</f>
        <v>100</v>
      </c>
    </row>
    <row r="58" spans="1:6" ht="12.75">
      <c r="A58" t="s">
        <v>48</v>
      </c>
      <c r="B58" s="3">
        <v>0</v>
      </c>
      <c r="C58" s="3">
        <v>1443</v>
      </c>
      <c r="D58" s="3">
        <v>1443</v>
      </c>
      <c r="E58" s="7">
        <v>0</v>
      </c>
      <c r="F58" s="7">
        <f>D58/C58*100</f>
        <v>100</v>
      </c>
    </row>
    <row r="59" spans="1:6" ht="12.75">
      <c r="A59" t="s">
        <v>49</v>
      </c>
      <c r="B59" s="3">
        <v>0</v>
      </c>
      <c r="C59" s="3">
        <v>481</v>
      </c>
      <c r="D59" s="3">
        <v>481</v>
      </c>
      <c r="E59" s="7">
        <v>0</v>
      </c>
      <c r="F59" s="7">
        <f>D59/C59*100</f>
        <v>100</v>
      </c>
    </row>
    <row r="60" spans="1:6" ht="12.75">
      <c r="A60" t="s">
        <v>51</v>
      </c>
      <c r="B60" s="3">
        <v>0</v>
      </c>
      <c r="C60" s="3">
        <v>0</v>
      </c>
      <c r="D60" s="3">
        <v>19</v>
      </c>
      <c r="E60" s="7">
        <v>0</v>
      </c>
      <c r="F60" s="7">
        <v>0</v>
      </c>
    </row>
    <row r="61" spans="2:6" ht="12.75">
      <c r="B61" s="3"/>
      <c r="C61" s="3"/>
      <c r="D61" s="3"/>
      <c r="E61" s="6"/>
      <c r="F61" s="6"/>
    </row>
    <row r="62" spans="1:6" ht="12.75">
      <c r="A62" s="10" t="s">
        <v>30</v>
      </c>
      <c r="B62" s="3"/>
      <c r="C62" s="3"/>
      <c r="D62" s="3"/>
      <c r="E62" s="6"/>
      <c r="F62" s="6"/>
    </row>
    <row r="63" spans="1:6" ht="12.75">
      <c r="A63" t="s">
        <v>32</v>
      </c>
      <c r="B63" s="3"/>
      <c r="C63" s="3"/>
      <c r="D63" s="3"/>
      <c r="E63" s="6"/>
      <c r="F63" s="6"/>
    </row>
    <row r="64" spans="1:6" ht="12.75">
      <c r="A64" s="10"/>
      <c r="B64" s="3"/>
      <c r="C64" s="3"/>
      <c r="D64" s="3"/>
      <c r="E64" s="6"/>
      <c r="F64" s="6"/>
    </row>
    <row r="65" spans="1:6" ht="12.75">
      <c r="A65" s="10" t="s">
        <v>22</v>
      </c>
      <c r="B65" s="3"/>
      <c r="C65" s="3"/>
      <c r="D65" s="3"/>
      <c r="E65" s="6"/>
      <c r="F65" s="6"/>
    </row>
    <row r="66" spans="1:6" ht="12.75">
      <c r="A66" t="s">
        <v>18</v>
      </c>
      <c r="B66" s="3"/>
      <c r="C66" s="3"/>
      <c r="D66" s="3"/>
      <c r="E66" s="6"/>
      <c r="F66" s="6"/>
    </row>
    <row r="67" spans="2:11" ht="14.25" customHeight="1">
      <c r="B67" s="3"/>
      <c r="C67" s="3"/>
      <c r="D67" s="3"/>
      <c r="G67" s="1"/>
      <c r="H67" s="1"/>
      <c r="I67" s="1"/>
      <c r="J67" s="1"/>
      <c r="K67" s="1"/>
    </row>
    <row r="68" spans="1:4" ht="12.75">
      <c r="A68" s="1" t="s">
        <v>31</v>
      </c>
      <c r="B68" s="3"/>
      <c r="C68" s="3"/>
      <c r="D68" s="3"/>
    </row>
    <row r="69" spans="1:4" ht="12.75">
      <c r="A69" t="s">
        <v>34</v>
      </c>
      <c r="B69" s="3"/>
      <c r="C69" s="3"/>
      <c r="D69" s="3"/>
    </row>
    <row r="70" spans="2:4" ht="12.75">
      <c r="B70" s="3"/>
      <c r="C70" s="3"/>
      <c r="D70" s="3"/>
    </row>
    <row r="71" spans="1:6" ht="12.75">
      <c r="A71" s="10" t="s">
        <v>23</v>
      </c>
      <c r="B71" s="11">
        <v>7423</v>
      </c>
      <c r="C71" s="11">
        <v>7652</v>
      </c>
      <c r="D71" s="11">
        <v>7545</v>
      </c>
      <c r="E71" s="12">
        <f>D71/B71*100</f>
        <v>101.64354034756838</v>
      </c>
      <c r="F71" s="12">
        <f>D71/C71*100</f>
        <v>98.60167276529012</v>
      </c>
    </row>
    <row r="72" spans="1:4" ht="12.75">
      <c r="A72" s="10" t="s">
        <v>33</v>
      </c>
      <c r="B72" s="3"/>
      <c r="C72" s="3"/>
      <c r="D72" s="3"/>
    </row>
    <row r="73" spans="2:4" ht="12.75">
      <c r="B73" s="3"/>
      <c r="C73" s="3"/>
      <c r="D73" s="3"/>
    </row>
    <row r="74" spans="2:4" ht="12.75">
      <c r="B74" s="3"/>
      <c r="C74" s="3"/>
      <c r="D74" s="3"/>
    </row>
  </sheetData>
  <printOptions/>
  <pageMargins left="0.75" right="0.75" top="1" bottom="1" header="0.4921259845" footer="0.4921259845"/>
  <pageSetup horizontalDpi="600" verticalDpi="600" orientation="landscape" paperSize="9" scale="90" r:id="rId1"/>
  <headerFooter alignWithMargins="0">
    <oddHeader>&amp;L
Číslo a názov rozpočtovej kapitoly:&amp;C&amp;"Arial CE,Tučné"Záväzné ukazovatele rozpočtovej kapitoly za rok 2008 
&amp;"Arial CE,Normálne"29 Ministerstvo dopravy, pôšt a telekomunikácií SR&amp;RTabuľka  č.  4
Časť č. 1
v tis. Sk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K77"/>
  <sheetViews>
    <sheetView tabSelected="1" workbookViewId="0" topLeftCell="A1">
      <selection activeCell="A24" sqref="A24"/>
    </sheetView>
  </sheetViews>
  <sheetFormatPr defaultColWidth="9.00390625" defaultRowHeight="12.75"/>
  <cols>
    <col min="1" max="1" width="70.875" style="0" customWidth="1"/>
    <col min="2" max="2" width="18.875" style="0" customWidth="1"/>
    <col min="3" max="3" width="18.375" style="0" customWidth="1"/>
    <col min="4" max="4" width="14.875" style="0" customWidth="1"/>
    <col min="5" max="5" width="16.875" style="0" customWidth="1"/>
    <col min="6" max="6" width="16.125" style="0" customWidth="1"/>
  </cols>
  <sheetData>
    <row r="5" spans="1:6" ht="38.25">
      <c r="A5" s="2" t="s">
        <v>11</v>
      </c>
      <c r="B5" s="1" t="s">
        <v>0</v>
      </c>
      <c r="C5" s="8" t="s">
        <v>1</v>
      </c>
      <c r="D5" s="9" t="s">
        <v>2</v>
      </c>
      <c r="E5" s="9" t="s">
        <v>26</v>
      </c>
      <c r="F5" s="9" t="s">
        <v>27</v>
      </c>
    </row>
    <row r="7" spans="1:6" ht="12.75">
      <c r="A7" s="1" t="s">
        <v>3</v>
      </c>
      <c r="B7" s="4">
        <f>SUM(B8,B10)</f>
        <v>3444511</v>
      </c>
      <c r="C7" s="4">
        <f>SUM(C8,C10)</f>
        <v>4174231</v>
      </c>
      <c r="D7" s="4">
        <f>SUM(D8,D10)</f>
        <v>4540516</v>
      </c>
      <c r="E7" s="5">
        <f>D7/B7*100</f>
        <v>131.81888517702512</v>
      </c>
      <c r="F7" s="5">
        <f>D7/C7*100</f>
        <v>108.77490967797421</v>
      </c>
    </row>
    <row r="8" spans="1:6" ht="12.75">
      <c r="A8" t="s">
        <v>19</v>
      </c>
      <c r="B8" s="3">
        <v>458000</v>
      </c>
      <c r="C8" s="3">
        <v>458000</v>
      </c>
      <c r="D8" s="3">
        <v>877417</v>
      </c>
      <c r="E8" s="7">
        <f>D8/B8*100</f>
        <v>191.57576419213973</v>
      </c>
      <c r="F8" s="7">
        <f>D8/C8*100</f>
        <v>191.57576419213973</v>
      </c>
    </row>
    <row r="9" spans="1:6" ht="12.75">
      <c r="A9" t="s">
        <v>65</v>
      </c>
      <c r="B9" s="3">
        <v>0</v>
      </c>
      <c r="C9" s="3">
        <v>0</v>
      </c>
      <c r="D9" s="3">
        <v>86635</v>
      </c>
      <c r="E9" s="7"/>
      <c r="F9" s="7"/>
    </row>
    <row r="10" spans="1:6" ht="12.75">
      <c r="A10" t="s">
        <v>20</v>
      </c>
      <c r="B10" s="3">
        <v>2986511</v>
      </c>
      <c r="C10" s="3">
        <v>3716231</v>
      </c>
      <c r="D10" s="3">
        <v>3663099</v>
      </c>
      <c r="E10" s="7">
        <f>D10/B10*100</f>
        <v>122.65479685157696</v>
      </c>
      <c r="F10" s="7">
        <f>D10/C10*100</f>
        <v>98.57027186953664</v>
      </c>
    </row>
    <row r="11" spans="2:6" ht="12.75">
      <c r="B11" s="3"/>
      <c r="C11" s="3"/>
      <c r="D11" s="3"/>
      <c r="E11" s="6"/>
      <c r="F11" s="6"/>
    </row>
    <row r="12" spans="2:6" ht="12.75">
      <c r="B12" s="3"/>
      <c r="C12" s="3"/>
      <c r="D12" s="3"/>
      <c r="E12" s="6"/>
      <c r="F12" s="6"/>
    </row>
    <row r="13" spans="1:6" ht="12.75">
      <c r="A13" s="1" t="s">
        <v>4</v>
      </c>
      <c r="B13" s="4">
        <f>SUM(B15+B49)</f>
        <v>30948026</v>
      </c>
      <c r="C13" s="4">
        <f>SUM(C15+C49)</f>
        <v>33848476</v>
      </c>
      <c r="D13" s="4">
        <f>SUM(D15+D49)</f>
        <v>33918633</v>
      </c>
      <c r="E13" s="5">
        <f>D13/B13*100</f>
        <v>109.59869621409779</v>
      </c>
      <c r="F13" s="5">
        <f>D13/C13*100</f>
        <v>100.20726782499749</v>
      </c>
    </row>
    <row r="14" spans="1:6" ht="12.75">
      <c r="A14" s="1"/>
      <c r="B14" s="4"/>
      <c r="C14" s="4"/>
      <c r="D14" s="4"/>
      <c r="E14" s="5"/>
      <c r="F14" s="5"/>
    </row>
    <row r="15" spans="1:6" ht="12.75">
      <c r="A15" s="1" t="s">
        <v>12</v>
      </c>
      <c r="B15" s="4">
        <v>27961515</v>
      </c>
      <c r="C15" s="4">
        <v>30128738</v>
      </c>
      <c r="D15" s="4">
        <v>30199074</v>
      </c>
      <c r="E15" s="5">
        <f>D15/B15*100</f>
        <v>108.00228099228528</v>
      </c>
      <c r="F15" s="5">
        <f>D15/C15*100</f>
        <v>100.23345153056195</v>
      </c>
    </row>
    <row r="16" spans="1:6" ht="12.75">
      <c r="A16" t="s">
        <v>6</v>
      </c>
      <c r="B16" s="3"/>
      <c r="C16" s="3"/>
      <c r="D16" s="3"/>
      <c r="E16" s="6"/>
      <c r="F16" s="6"/>
    </row>
    <row r="17" spans="1:6" ht="12.75">
      <c r="A17" t="s">
        <v>53</v>
      </c>
      <c r="B17" s="3">
        <v>1517219</v>
      </c>
      <c r="C17" s="13">
        <v>456768</v>
      </c>
      <c r="D17" s="13">
        <v>456768</v>
      </c>
      <c r="E17" s="7">
        <f>D17/B17*100</f>
        <v>30.105607694077126</v>
      </c>
      <c r="F17" s="7">
        <f>D17/C17*100</f>
        <v>100</v>
      </c>
    </row>
    <row r="18" spans="1:6" ht="12.75">
      <c r="A18" s="14" t="s">
        <v>54</v>
      </c>
      <c r="B18" s="3">
        <v>0</v>
      </c>
      <c r="C18" s="3">
        <v>765489</v>
      </c>
      <c r="D18" s="3">
        <v>765444</v>
      </c>
      <c r="E18" s="7"/>
      <c r="F18" s="7">
        <f>D18/C18*100</f>
        <v>99.99412140474912</v>
      </c>
    </row>
    <row r="19" spans="2:6" ht="12.75">
      <c r="B19" s="3"/>
      <c r="C19" s="3"/>
      <c r="D19" s="3"/>
      <c r="E19" s="7"/>
      <c r="F19" s="7"/>
    </row>
    <row r="20" spans="1:6" ht="12.75">
      <c r="A20" t="s">
        <v>5</v>
      </c>
      <c r="B20" s="3">
        <v>882363</v>
      </c>
      <c r="C20" s="3">
        <f>SUM(C21:C24)</f>
        <v>915289</v>
      </c>
      <c r="D20" s="3">
        <f>SUM(D21:D24)</f>
        <v>912378</v>
      </c>
      <c r="E20" s="7"/>
      <c r="F20" s="7"/>
    </row>
    <row r="21" spans="1:6" ht="12.75">
      <c r="A21" t="s">
        <v>55</v>
      </c>
      <c r="B21" s="3">
        <v>882363</v>
      </c>
      <c r="C21" s="3">
        <v>910721</v>
      </c>
      <c r="D21" s="3">
        <v>907749</v>
      </c>
      <c r="E21" s="7">
        <f>D21/B21*100</f>
        <v>102.87704720166191</v>
      </c>
      <c r="F21" s="7">
        <f>D21/C21*100</f>
        <v>99.67366515101772</v>
      </c>
    </row>
    <row r="22" spans="1:6" ht="12.75">
      <c r="A22" t="s">
        <v>47</v>
      </c>
      <c r="B22" s="3">
        <v>0</v>
      </c>
      <c r="C22" s="3">
        <v>4267</v>
      </c>
      <c r="D22" s="3">
        <v>4267</v>
      </c>
      <c r="E22" s="7">
        <v>0</v>
      </c>
      <c r="F22" s="7">
        <f>D22/C22*100</f>
        <v>100</v>
      </c>
    </row>
    <row r="23" spans="1:6" ht="12.75">
      <c r="A23" t="s">
        <v>49</v>
      </c>
      <c r="B23" s="3">
        <v>0</v>
      </c>
      <c r="C23" s="3">
        <v>301</v>
      </c>
      <c r="D23" s="3">
        <v>301</v>
      </c>
      <c r="E23" s="7">
        <v>0</v>
      </c>
      <c r="F23" s="7">
        <f>D23/C23*100</f>
        <v>100</v>
      </c>
    </row>
    <row r="24" spans="1:6" ht="12.75">
      <c r="A24" t="s">
        <v>56</v>
      </c>
      <c r="B24" s="3">
        <v>0</v>
      </c>
      <c r="C24" s="3">
        <v>0</v>
      </c>
      <c r="D24" s="3">
        <v>61</v>
      </c>
      <c r="E24" s="7">
        <v>0</v>
      </c>
      <c r="F24" s="7">
        <v>0</v>
      </c>
    </row>
    <row r="25" spans="1:6" ht="12.75">
      <c r="A25" t="s">
        <v>6</v>
      </c>
      <c r="B25" s="3"/>
      <c r="C25" s="3"/>
      <c r="D25" s="3"/>
      <c r="E25" s="6"/>
      <c r="F25" s="6"/>
    </row>
    <row r="26" spans="1:6" ht="12.75">
      <c r="A26" t="s">
        <v>7</v>
      </c>
      <c r="B26" s="3"/>
      <c r="C26" s="13"/>
      <c r="D26" s="13"/>
      <c r="E26" s="7"/>
      <c r="F26" s="6"/>
    </row>
    <row r="27" spans="1:6" ht="12.75">
      <c r="A27" t="s">
        <v>57</v>
      </c>
      <c r="B27" s="3">
        <v>120149</v>
      </c>
      <c r="C27" s="3">
        <v>121882</v>
      </c>
      <c r="D27" s="3">
        <v>121175</v>
      </c>
      <c r="E27" s="7">
        <f>D27/B27</f>
        <v>1.0085393969154965</v>
      </c>
      <c r="F27" s="16">
        <f>D27/C27</f>
        <v>0.9941993075269523</v>
      </c>
    </row>
    <row r="28" spans="1:6" ht="12.75">
      <c r="A28" t="s">
        <v>47</v>
      </c>
      <c r="B28" s="3">
        <v>0</v>
      </c>
      <c r="C28" s="3">
        <v>4208</v>
      </c>
      <c r="D28" s="3">
        <v>4208</v>
      </c>
      <c r="E28" s="7">
        <v>0</v>
      </c>
      <c r="F28" s="16">
        <f>D28/C28</f>
        <v>1</v>
      </c>
    </row>
    <row r="29" spans="1:6" ht="12.75">
      <c r="A29" t="s">
        <v>49</v>
      </c>
      <c r="B29" s="3">
        <v>0</v>
      </c>
      <c r="C29" s="3">
        <v>221</v>
      </c>
      <c r="D29" s="3">
        <v>221</v>
      </c>
      <c r="E29" s="7">
        <v>0</v>
      </c>
      <c r="F29" s="16">
        <f>D29/C29</f>
        <v>1</v>
      </c>
    </row>
    <row r="30" spans="1:6" ht="12.75">
      <c r="A30" t="s">
        <v>58</v>
      </c>
      <c r="B30" s="3">
        <v>0</v>
      </c>
      <c r="C30" s="3">
        <v>0</v>
      </c>
      <c r="D30" s="3">
        <v>61</v>
      </c>
      <c r="E30" s="6">
        <v>0</v>
      </c>
      <c r="F30" s="6">
        <v>0</v>
      </c>
    </row>
    <row r="31" spans="1:6" ht="12.75">
      <c r="A31" t="s">
        <v>8</v>
      </c>
      <c r="B31" s="3"/>
      <c r="C31" s="3"/>
      <c r="D31" s="3"/>
      <c r="E31" s="6"/>
      <c r="F31" s="6"/>
    </row>
    <row r="32" spans="1:6" ht="12.75">
      <c r="A32" t="s">
        <v>9</v>
      </c>
      <c r="B32" s="3"/>
      <c r="C32" s="3"/>
      <c r="D32" s="3"/>
      <c r="E32" s="6"/>
      <c r="F32" s="6"/>
    </row>
    <row r="33" spans="1:6" ht="12.75">
      <c r="A33" t="s">
        <v>59</v>
      </c>
      <c r="B33" s="3"/>
      <c r="C33" s="3"/>
      <c r="D33" s="3"/>
      <c r="E33" s="6"/>
      <c r="F33" s="6"/>
    </row>
    <row r="34" spans="1:6" ht="12.75">
      <c r="A34" t="s">
        <v>15</v>
      </c>
      <c r="B34" s="3">
        <v>2851</v>
      </c>
      <c r="C34" s="13">
        <v>2920</v>
      </c>
      <c r="D34" s="13">
        <v>2622</v>
      </c>
      <c r="E34" s="7">
        <f>D34/B34*100</f>
        <v>91.9677306208348</v>
      </c>
      <c r="F34" s="7">
        <f>D34/C34*100</f>
        <v>89.7945205479452</v>
      </c>
    </row>
    <row r="35" spans="1:6" ht="12.75">
      <c r="A35" t="s">
        <v>16</v>
      </c>
      <c r="B35" s="3"/>
      <c r="C35" s="13"/>
      <c r="D35" s="13"/>
      <c r="E35" s="6"/>
      <c r="F35" s="6"/>
    </row>
    <row r="36" spans="1:6" ht="12.75">
      <c r="A36" t="s">
        <v>17</v>
      </c>
      <c r="B36" s="3">
        <v>364</v>
      </c>
      <c r="C36" s="13">
        <v>392</v>
      </c>
      <c r="D36" s="13">
        <v>317</v>
      </c>
      <c r="E36" s="7">
        <f>D36/B36*100</f>
        <v>87.08791208791209</v>
      </c>
      <c r="F36" s="7">
        <f>D36/C36*100</f>
        <v>80.86734693877551</v>
      </c>
    </row>
    <row r="37" spans="2:6" ht="12.75">
      <c r="B37" s="3"/>
      <c r="C37" s="3"/>
      <c r="D37" s="3"/>
      <c r="E37" s="6"/>
      <c r="F37" s="6"/>
    </row>
    <row r="38" spans="1:6" ht="12.75">
      <c r="A38" t="s">
        <v>10</v>
      </c>
      <c r="E38" s="7"/>
      <c r="F38" s="7"/>
    </row>
    <row r="39" spans="1:6" ht="12.75">
      <c r="A39" t="s">
        <v>44</v>
      </c>
      <c r="B39" s="3">
        <f>SUM(B41:B44)</f>
        <v>13504653</v>
      </c>
      <c r="C39" s="3">
        <f>SUM(C41:C44)</f>
        <v>13109879</v>
      </c>
      <c r="D39" s="3">
        <f>SUM(D41:D44)</f>
        <v>13189886</v>
      </c>
      <c r="E39" s="19">
        <f>D39/B39*100</f>
        <v>97.66919594305755</v>
      </c>
      <c r="F39" s="7">
        <f>D39/C39*100</f>
        <v>100.61028023218215</v>
      </c>
    </row>
    <row r="40" spans="1:6" ht="12.75">
      <c r="A40" t="s">
        <v>64</v>
      </c>
      <c r="B40" s="3"/>
      <c r="C40" s="13"/>
      <c r="D40" s="13"/>
      <c r="E40" s="19"/>
      <c r="F40" s="7"/>
    </row>
    <row r="41" spans="1:6" ht="12.75">
      <c r="A41" t="s">
        <v>63</v>
      </c>
      <c r="B41" s="3">
        <v>13504653</v>
      </c>
      <c r="C41" s="13">
        <v>10727166</v>
      </c>
      <c r="D41" s="13">
        <v>10726118</v>
      </c>
      <c r="E41" s="19">
        <f>D41/B41*100</f>
        <v>79.42535065506682</v>
      </c>
      <c r="F41" s="7">
        <f>D41/C41*100</f>
        <v>99.99023041127545</v>
      </c>
    </row>
    <row r="42" spans="1:6" ht="12.75">
      <c r="A42" t="s">
        <v>60</v>
      </c>
      <c r="B42" s="3">
        <v>0</v>
      </c>
      <c r="C42" s="13">
        <v>1185653</v>
      </c>
      <c r="D42" s="13">
        <v>1185653</v>
      </c>
      <c r="E42" s="19">
        <v>0</v>
      </c>
      <c r="F42" s="7"/>
    </row>
    <row r="43" spans="1:6" ht="12.75">
      <c r="A43" t="s">
        <v>61</v>
      </c>
      <c r="B43" s="3">
        <v>0</v>
      </c>
      <c r="C43" s="13">
        <v>1197060</v>
      </c>
      <c r="D43" s="13">
        <v>1196362</v>
      </c>
      <c r="E43" s="19">
        <v>0</v>
      </c>
      <c r="F43" s="7">
        <f>D43/C43*100</f>
        <v>99.94169047499707</v>
      </c>
    </row>
    <row r="44" spans="1:6" ht="12.75">
      <c r="A44" t="s">
        <v>43</v>
      </c>
      <c r="B44" s="3">
        <v>0</v>
      </c>
      <c r="C44" s="13">
        <v>0</v>
      </c>
      <c r="D44" s="13">
        <v>81753</v>
      </c>
      <c r="E44" s="19">
        <v>0</v>
      </c>
      <c r="F44" s="6">
        <v>0</v>
      </c>
    </row>
    <row r="45" spans="2:6" ht="12.75">
      <c r="B45" s="3"/>
      <c r="C45" s="3"/>
      <c r="D45" s="3"/>
      <c r="E45" s="6"/>
      <c r="F45" s="6"/>
    </row>
    <row r="46" spans="2:6" ht="12.75">
      <c r="B46" s="3"/>
      <c r="C46" s="3"/>
      <c r="D46" s="3"/>
      <c r="E46" s="6"/>
      <c r="F46" s="6"/>
    </row>
    <row r="47" spans="2:6" ht="12.75">
      <c r="B47" s="3"/>
      <c r="C47" s="3"/>
      <c r="D47" s="3"/>
      <c r="E47" s="6"/>
      <c r="F47" s="6"/>
    </row>
    <row r="48" spans="2:6" ht="12.75">
      <c r="B48" s="3"/>
      <c r="C48" s="3"/>
      <c r="D48" s="3"/>
      <c r="E48" s="6"/>
      <c r="F48" s="6"/>
    </row>
    <row r="49" spans="1:6" ht="12.75">
      <c r="A49" s="1" t="s">
        <v>21</v>
      </c>
      <c r="B49" s="4">
        <v>2986511</v>
      </c>
      <c r="C49" s="15">
        <v>3719738</v>
      </c>
      <c r="D49" s="15">
        <v>3719559</v>
      </c>
      <c r="E49" s="5">
        <f>D49/B49*100</f>
        <v>124.54529717118068</v>
      </c>
      <c r="F49" s="5">
        <f>D49/C49*100</f>
        <v>99.99518783312158</v>
      </c>
    </row>
    <row r="50" spans="2:6" ht="12.75">
      <c r="B50" s="3"/>
      <c r="C50" s="3"/>
      <c r="D50" s="3"/>
      <c r="E50" s="6"/>
      <c r="F50" s="6"/>
    </row>
    <row r="51" spans="2:6" ht="12.75">
      <c r="B51" s="3"/>
      <c r="C51" s="3"/>
      <c r="D51" s="3"/>
      <c r="E51" s="6"/>
      <c r="F51" s="6"/>
    </row>
    <row r="52" spans="1:6" ht="12.75">
      <c r="A52" s="1" t="s">
        <v>29</v>
      </c>
      <c r="B52" s="3">
        <v>882363</v>
      </c>
      <c r="C52" s="3">
        <v>928994</v>
      </c>
      <c r="D52" s="3">
        <v>926083</v>
      </c>
      <c r="E52" s="5">
        <f>D52/B52*100</f>
        <v>104.95487684773728</v>
      </c>
      <c r="F52" s="5">
        <f>D52/C52*100</f>
        <v>99.68665029052931</v>
      </c>
    </row>
    <row r="53" spans="1:6" ht="12.75">
      <c r="A53" s="1" t="s">
        <v>35</v>
      </c>
      <c r="B53" s="3"/>
      <c r="C53" s="3"/>
      <c r="D53" s="3"/>
      <c r="E53" s="6"/>
      <c r="F53" s="6"/>
    </row>
    <row r="54" spans="1:6" ht="12.75">
      <c r="A54" s="1" t="s">
        <v>36</v>
      </c>
      <c r="B54" s="3"/>
      <c r="C54" s="3"/>
      <c r="D54" s="3"/>
      <c r="E54" s="7"/>
      <c r="F54" s="7"/>
    </row>
    <row r="55" spans="1:6" ht="12.75">
      <c r="A55" t="s">
        <v>13</v>
      </c>
      <c r="B55" s="3">
        <v>0</v>
      </c>
      <c r="C55" s="3">
        <v>4568</v>
      </c>
      <c r="D55" s="3">
        <v>4568</v>
      </c>
      <c r="E55" s="7">
        <v>0</v>
      </c>
      <c r="F55" s="7">
        <f>D55/C55*100</f>
        <v>100</v>
      </c>
    </row>
    <row r="56" spans="1:6" ht="12.75">
      <c r="A56" t="s">
        <v>25</v>
      </c>
      <c r="B56" s="3">
        <v>0</v>
      </c>
      <c r="C56" s="3">
        <v>13705</v>
      </c>
      <c r="D56" s="3">
        <v>13705</v>
      </c>
      <c r="E56" s="7">
        <v>0</v>
      </c>
      <c r="F56" s="7">
        <f>D56/C56*100</f>
        <v>100</v>
      </c>
    </row>
    <row r="57" spans="1:6" ht="12.75">
      <c r="A57" t="s">
        <v>14</v>
      </c>
      <c r="B57" s="3"/>
      <c r="C57" s="13"/>
      <c r="D57" s="13"/>
      <c r="E57" s="7"/>
      <c r="F57" s="7"/>
    </row>
    <row r="58" spans="1:6" ht="12.75">
      <c r="A58" t="s">
        <v>50</v>
      </c>
      <c r="B58" s="3">
        <v>120149</v>
      </c>
      <c r="C58" s="3">
        <v>121882</v>
      </c>
      <c r="D58" s="3">
        <v>121175</v>
      </c>
      <c r="E58" s="7">
        <f>D58/B58*100</f>
        <v>100.85393969154966</v>
      </c>
      <c r="F58" s="7">
        <f>D58/C58*100</f>
        <v>99.41993075269522</v>
      </c>
    </row>
    <row r="59" spans="1:6" ht="12.75">
      <c r="A59" t="s">
        <v>46</v>
      </c>
      <c r="B59" s="3">
        <v>0</v>
      </c>
      <c r="C59" s="3">
        <v>12624</v>
      </c>
      <c r="D59" s="3">
        <v>12624</v>
      </c>
      <c r="E59" s="7">
        <v>0</v>
      </c>
      <c r="F59" s="7">
        <f>D59/C59*100</f>
        <v>100</v>
      </c>
    </row>
    <row r="60" spans="1:6" ht="12.75">
      <c r="A60" t="s">
        <v>47</v>
      </c>
      <c r="B60" s="3">
        <v>0</v>
      </c>
      <c r="C60" s="3">
        <v>4208</v>
      </c>
      <c r="D60" s="3">
        <v>4208</v>
      </c>
      <c r="E60" s="7">
        <v>0</v>
      </c>
      <c r="F60" s="7">
        <f>D60/C60*100</f>
        <v>100</v>
      </c>
    </row>
    <row r="61" spans="1:6" ht="12.75">
      <c r="A61" t="s">
        <v>48</v>
      </c>
      <c r="B61" s="3">
        <v>0</v>
      </c>
      <c r="C61" s="3">
        <v>664</v>
      </c>
      <c r="D61" s="3">
        <v>664</v>
      </c>
      <c r="E61" s="7">
        <v>0</v>
      </c>
      <c r="F61" s="7">
        <f>D61/C61*100</f>
        <v>100</v>
      </c>
    </row>
    <row r="62" spans="1:6" ht="12.75">
      <c r="A62" t="s">
        <v>49</v>
      </c>
      <c r="B62" s="3">
        <v>0</v>
      </c>
      <c r="C62" s="3">
        <v>221</v>
      </c>
      <c r="D62" s="3">
        <v>221</v>
      </c>
      <c r="E62" s="7">
        <v>0</v>
      </c>
      <c r="F62" s="7">
        <f>D62/C62*100</f>
        <v>100</v>
      </c>
    </row>
    <row r="63" spans="1:6" ht="12.75">
      <c r="A63" t="s">
        <v>62</v>
      </c>
      <c r="B63" s="3">
        <v>0</v>
      </c>
      <c r="C63" s="3">
        <v>0</v>
      </c>
      <c r="D63" s="3">
        <v>61</v>
      </c>
      <c r="E63" s="7">
        <v>0</v>
      </c>
      <c r="F63" s="7">
        <v>0</v>
      </c>
    </row>
    <row r="64" spans="2:6" ht="12.75">
      <c r="B64" s="3"/>
      <c r="C64" s="3"/>
      <c r="D64" s="3"/>
      <c r="E64" s="6"/>
      <c r="F64" s="6"/>
    </row>
    <row r="65" spans="1:6" ht="12.75">
      <c r="A65" s="10" t="s">
        <v>30</v>
      </c>
      <c r="B65" s="18" t="s">
        <v>69</v>
      </c>
      <c r="C65" s="18" t="s">
        <v>69</v>
      </c>
      <c r="D65" s="18" t="s">
        <v>69</v>
      </c>
      <c r="E65" s="18" t="s">
        <v>69</v>
      </c>
      <c r="F65" s="18" t="s">
        <v>69</v>
      </c>
    </row>
    <row r="66" spans="1:6" ht="12.75">
      <c r="A66" t="s">
        <v>32</v>
      </c>
      <c r="B66" s="3"/>
      <c r="C66" s="3"/>
      <c r="D66" s="3"/>
      <c r="E66" s="6"/>
      <c r="F66" s="6"/>
    </row>
    <row r="67" spans="1:6" ht="12.75">
      <c r="A67" s="10"/>
      <c r="B67" s="3"/>
      <c r="C67" s="3"/>
      <c r="D67" s="3"/>
      <c r="E67" s="6"/>
      <c r="F67" s="6"/>
    </row>
    <row r="68" spans="1:6" ht="12.75">
      <c r="A68" s="10" t="s">
        <v>22</v>
      </c>
      <c r="B68" s="18" t="s">
        <v>69</v>
      </c>
      <c r="C68" s="18" t="s">
        <v>69</v>
      </c>
      <c r="D68" s="18" t="s">
        <v>69</v>
      </c>
      <c r="E68" s="18" t="s">
        <v>69</v>
      </c>
      <c r="F68" s="18" t="s">
        <v>69</v>
      </c>
    </row>
    <row r="69" spans="1:6" ht="12.75">
      <c r="A69" t="s">
        <v>18</v>
      </c>
      <c r="B69" s="3"/>
      <c r="C69" s="3"/>
      <c r="D69" s="3"/>
      <c r="E69" s="6"/>
      <c r="F69" s="6"/>
    </row>
    <row r="70" spans="2:11" ht="14.25" customHeight="1">
      <c r="B70" s="3"/>
      <c r="C70" s="3"/>
      <c r="D70" s="3"/>
      <c r="G70" s="1"/>
      <c r="H70" s="1"/>
      <c r="I70" s="1"/>
      <c r="J70" s="1"/>
      <c r="K70" s="1"/>
    </row>
    <row r="71" spans="1:6" ht="12.75">
      <c r="A71" s="1" t="s">
        <v>31</v>
      </c>
      <c r="B71" s="18" t="s">
        <v>69</v>
      </c>
      <c r="C71" s="18" t="s">
        <v>69</v>
      </c>
      <c r="D71" s="18" t="s">
        <v>69</v>
      </c>
      <c r="E71" s="18" t="s">
        <v>69</v>
      </c>
      <c r="F71" s="18" t="s">
        <v>69</v>
      </c>
    </row>
    <row r="72" spans="1:4" ht="12.75">
      <c r="A72" t="s">
        <v>34</v>
      </c>
      <c r="B72" s="3"/>
      <c r="C72" s="3"/>
      <c r="D72" s="3"/>
    </row>
    <row r="73" spans="2:4" ht="12.75">
      <c r="B73" s="3"/>
      <c r="C73" s="3"/>
      <c r="D73" s="3"/>
    </row>
    <row r="74" spans="1:6" ht="12.75">
      <c r="A74" s="10" t="s">
        <v>23</v>
      </c>
      <c r="B74" s="11">
        <v>7869</v>
      </c>
      <c r="C74" s="11">
        <v>7869</v>
      </c>
      <c r="D74" s="11">
        <v>7844</v>
      </c>
      <c r="E74" s="12">
        <f>D74/B74*100</f>
        <v>99.68229762358622</v>
      </c>
      <c r="F74" s="12">
        <f>D74/C74*100</f>
        <v>99.68229762358622</v>
      </c>
    </row>
    <row r="75" spans="1:4" ht="12.75">
      <c r="A75" s="10" t="s">
        <v>66</v>
      </c>
      <c r="B75" s="3"/>
      <c r="C75" s="3"/>
      <c r="D75" s="3"/>
    </row>
    <row r="76" spans="1:4" ht="12.75">
      <c r="A76" s="14" t="s">
        <v>67</v>
      </c>
      <c r="B76" s="3"/>
      <c r="C76" s="3"/>
      <c r="D76" s="3"/>
    </row>
    <row r="77" spans="1:6" ht="12.75">
      <c r="A77" s="14" t="s">
        <v>68</v>
      </c>
      <c r="B77" s="3">
        <v>7869</v>
      </c>
      <c r="C77" s="3">
        <v>7869</v>
      </c>
      <c r="D77" s="3">
        <v>7844</v>
      </c>
      <c r="E77" s="17">
        <f>D77/B77*100</f>
        <v>99.68229762358622</v>
      </c>
      <c r="F77" s="17">
        <f>D77/C77*100</f>
        <v>99.68229762358622</v>
      </c>
    </row>
  </sheetData>
  <printOptions/>
  <pageMargins left="0.5" right="0.21" top="0.74" bottom="0.34" header="0.25" footer="0.34"/>
  <pageSetup horizontalDpi="600" verticalDpi="600" orientation="landscape" paperSize="9" scale="85" r:id="rId1"/>
  <headerFooter alignWithMargins="0">
    <oddHeader>&amp;L
Číslo a názov rozpočtovej kapitoly:&amp;C&amp;"Arial CE,Tučné"Záväzné ukazovatele rozpočtovej kapitoly za rok 2008&amp;"Arial CE,Normálne"
29 Ministerstvo dopravy, pôšt a telekomunikácií SR&amp;RTabuľka č. 4
Časť č. 1
v tis. Sk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Chmelikova</dc:creator>
  <cp:keywords/>
  <dc:description/>
  <cp:lastModifiedBy>chmelikova</cp:lastModifiedBy>
  <cp:lastPrinted>2009-03-25T15:34:38Z</cp:lastPrinted>
  <dcterms:created xsi:type="dcterms:W3CDTF">2006-03-15T13:40:32Z</dcterms:created>
  <dcterms:modified xsi:type="dcterms:W3CDTF">2009-03-25T15:34:44Z</dcterms:modified>
  <cp:category/>
  <cp:version/>
  <cp:contentType/>
  <cp:contentStatus/>
</cp:coreProperties>
</file>