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5180" windowHeight="11895" activeTab="0"/>
  </bookViews>
  <sheets>
    <sheet name="Tabuľka č. 1" sheetId="1" r:id="rId1"/>
    <sheet name="Tabuľka č. 2" sheetId="2" r:id="rId2"/>
    <sheet name="Tabuľka č. 3" sheetId="3" r:id="rId3"/>
  </sheets>
  <definedNames>
    <definedName name="_xlnm.Print_Titles" localSheetId="2">'Tabuľka č. 3'!$1:$2</definedName>
    <definedName name="_xlnm.Print_Area" localSheetId="2">'Tabuľka č. 3'!$A$1:$G$42</definedName>
  </definedNames>
  <calcPr fullCalcOnLoad="1"/>
</workbook>
</file>

<file path=xl/sharedStrings.xml><?xml version="1.0" encoding="utf-8"?>
<sst xmlns="http://schemas.openxmlformats.org/spreadsheetml/2006/main" count="149" uniqueCount="47">
  <si>
    <t>Názov súkromnej vysokej školy</t>
  </si>
  <si>
    <t>Vysoká škola manažmentu v Trenčíne</t>
  </si>
  <si>
    <t>Vysoká škola v Sládkovičove</t>
  </si>
  <si>
    <t>Vysoká škola ekonómie a manažmentu verejnej správy v Bratislave</t>
  </si>
  <si>
    <t>Vysoká škola medzinárodného podnikania ISM Slovakia v Prešove</t>
  </si>
  <si>
    <t>Bratislavská vysoká škola práva</t>
  </si>
  <si>
    <t>SPOLU</t>
  </si>
  <si>
    <t>denná</t>
  </si>
  <si>
    <t>externá</t>
  </si>
  <si>
    <t>Príspevok na študenta študujúceho v dennej forme</t>
  </si>
  <si>
    <t>Príspevok na študenta študujúceho v externej forme</t>
  </si>
  <si>
    <t>ošetrovateľstvo</t>
  </si>
  <si>
    <t>právo</t>
  </si>
  <si>
    <t>laboratórne vyšetrovacie metódy</t>
  </si>
  <si>
    <t>sociálna práca</t>
  </si>
  <si>
    <t>misijná a charitatívna práca</t>
  </si>
  <si>
    <t>laboratórne a vyšetrovacie metódy</t>
  </si>
  <si>
    <t>verejná správa</t>
  </si>
  <si>
    <t>regionálny rozvoj</t>
  </si>
  <si>
    <t>verejná politika a verejná správa</t>
  </si>
  <si>
    <t>medzinárodné podnikanie v obchode a službách</t>
  </si>
  <si>
    <t>podnikový manažment (Bc.)</t>
  </si>
  <si>
    <t>znalostný manažment (Bc.)</t>
  </si>
  <si>
    <t>znalostný manažment (Mgr.)</t>
  </si>
  <si>
    <t>ekonomika a manažment podnikania</t>
  </si>
  <si>
    <t>Štúdijný programu</t>
  </si>
  <si>
    <t>misijná a charitatívna práva, sociálna práca</t>
  </si>
  <si>
    <t>verejná správa, manažment, regionálny rozvoj</t>
  </si>
  <si>
    <t>Tabuľka č. 3 - Počty študentov študujúcich na súkromných vysokých školách a výška ich školného</t>
  </si>
  <si>
    <t>Vysoká škola</t>
  </si>
  <si>
    <t>študijný program</t>
  </si>
  <si>
    <t>počet študentov</t>
  </si>
  <si>
    <t>forma štúdia</t>
  </si>
  <si>
    <t>skupina
financovania</t>
  </si>
  <si>
    <t>skupina financovania</t>
  </si>
  <si>
    <t>Vysoká škola ekonómie a manažmentu verejnej správy v Bratislave</t>
  </si>
  <si>
    <t>Vysoká škola v Sládkovičove</t>
  </si>
  <si>
    <t>Vysoká škola manažmentu v Trenčíne</t>
  </si>
  <si>
    <t>Vysoká škola medzinárodného podnikania ISM Slovakia v Prešove</t>
  </si>
  <si>
    <t>školné za akademický rok</t>
  </si>
  <si>
    <t>objem 
dotácie</t>
  </si>
  <si>
    <t>Tabuľka č. 1 - Prehľad navrhovaného objemu dotácií pre jednotlivé súkromné vysoké školy v roku 2005</t>
  </si>
  <si>
    <t>Navrhovaný objem dotácie
(tis. Sk)</t>
  </si>
  <si>
    <t>Tabuľka č. 2 - Výška ročného príspevku na študenta verejnej vysokej školy v závislosti od štúdijného programu v schválenom rozpočte na rok 2005</t>
  </si>
  <si>
    <t>Vysoká škola zdravotníctva a sociálnej práce sv. Alžbety v Bratislave, n.o.</t>
  </si>
  <si>
    <t>Vysoká škola zdravotníctva a sociálnej práce Sv. Alžbety v Bratislave, n.o.</t>
  </si>
  <si>
    <t>fyzioterapia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</si>
</sst>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_-* #,##0.0\ _S_k_-;\-* #,##0.0\ _S_k_-;_-* &quot;-&quot;??\ _S_k_-;_-@_-"/>
    <numFmt numFmtId="168" formatCode="_-* #,##0\ _S_k_-;\-* #,##0\ _S_k_-;_-* &quot;-&quot;??\ _S_k_-;_-@_-"/>
    <numFmt numFmtId="169" formatCode="_-* #,##0\ &quot;Sk&quot;_-;\-* #,##0\ &quot;Sk&quot;_-;_-* &quot;-&quot;??\ &quot;Sk&quot;_-;_-@_-"/>
    <numFmt numFmtId="170" formatCode="_-* #,##0.0\ &quot;Sk&quot;_-;\-* #,##0.0\ &quot;Sk&quot;_-;_-* &quot;-&quot;??\ &quot;Sk&quot;_-;_-@_-"/>
    <numFmt numFmtId="171" formatCode="_-* #,##0.000\ _S_k_-;\-* #,##0.000\ _S_k_-;_-* &quot;-&quot;??\ _S_k_-;_-@_-"/>
    <numFmt numFmtId="172" formatCode="_-* #,##0.0000\ _S_k_-;\-* #,##0.0000\ _S_k_-;_-* &quot;-&quot;??\ _S_k_-;_-@_-"/>
    <numFmt numFmtId="173" formatCode="_-* #,##0.00000\ _S_k_-;\-* #,##0.00000\ _S_k_-;_-* &quot;-&quot;??\ _S_k_-;_-@_-"/>
    <numFmt numFmtId="174" formatCode="_-* #,##0.000000\ _S_k_-;\-* #,##0.000000\ _S_k_-;_-* &quot;-&quot;??\ _S_k_-;_-@_-"/>
    <numFmt numFmtId="175" formatCode="_-* #,##0.0000000\ _S_k_-;\-* #,##0.0000000\ _S_k_-;_-* &quot;-&quot;??\ _S_k_-;_-@_-"/>
    <numFmt numFmtId="176" formatCode="_-* #,##0.00000000\ _S_k_-;\-* #,##0.00000000\ _S_k_-;_-* &quot;-&quot;??\ _S_k_-;_-@_-"/>
    <numFmt numFmtId="177" formatCode="_-* #,##0.000000000\ _S_k_-;\-* #,##0.000000000\ _S_k_-;_-* &quot;-&quot;??\ _S_k_-;_-@_-"/>
    <numFmt numFmtId="178" formatCode="_-* #,##0.0000000000\ _S_k_-;\-* #,##0.0000000000\ _S_k_-;_-* &quot;-&quot;??\ _S_k_-;_-@_-"/>
    <numFmt numFmtId="179" formatCode="_-* #,##0.00000000000\ _S_k_-;\-* #,##0.00000000000\ _S_k_-;_-* &quot;-&quot;??\ _S_k_-;_-@_-"/>
    <numFmt numFmtId="180" formatCode="_-* #,##0.000000000000\ _S_k_-;\-* #,##0.000000000000\ _S_k_-;_-* &quot;-&quot;??\ _S_k_-;_-@_-"/>
    <numFmt numFmtId="181" formatCode="_-* #,##0.0000000000000\ _S_k_-;\-* #,##0.0000000000000\ _S_k_-;_-* &quot;-&quot;??\ _S_k_-;_-@_-"/>
    <numFmt numFmtId="182" formatCode="_-* #,##0.00000000000000\ _S_k_-;\-* #,##0.00000000000000\ _S_k_-;_-* &quot;-&quot;??\ _S_k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3" fillId="0" borderId="0" xfId="0" applyFont="1" applyAlignment="1">
      <alignment horizontal="justify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169" fontId="3" fillId="0" borderId="3" xfId="17" applyNumberFormat="1" applyFont="1" applyBorder="1" applyAlignment="1">
      <alignment horizontal="right" vertical="center" indent="2"/>
    </xf>
    <xf numFmtId="169" fontId="3" fillId="0" borderId="11" xfId="17" applyNumberFormat="1" applyFont="1" applyBorder="1" applyAlignment="1">
      <alignment horizontal="right" vertical="center" indent="2"/>
    </xf>
    <xf numFmtId="169" fontId="3" fillId="0" borderId="4" xfId="17" applyNumberFormat="1" applyFont="1" applyBorder="1" applyAlignment="1">
      <alignment horizontal="right" vertical="center" indent="2"/>
    </xf>
    <xf numFmtId="169" fontId="3" fillId="0" borderId="12" xfId="17" applyNumberFormat="1" applyFont="1" applyBorder="1" applyAlignment="1">
      <alignment horizontal="right" vertical="center" indent="2"/>
    </xf>
    <xf numFmtId="169" fontId="3" fillId="0" borderId="5" xfId="17" applyNumberFormat="1" applyFont="1" applyBorder="1" applyAlignment="1">
      <alignment horizontal="right" vertical="center" indent="2"/>
    </xf>
    <xf numFmtId="169" fontId="3" fillId="0" borderId="13" xfId="17" applyNumberFormat="1" applyFont="1" applyBorder="1" applyAlignment="1">
      <alignment horizontal="right" vertical="center" indent="2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right" indent="1"/>
    </xf>
    <xf numFmtId="169" fontId="3" fillId="0" borderId="6" xfId="17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 horizontal="right" indent="1"/>
    </xf>
    <xf numFmtId="0" fontId="1" fillId="0" borderId="14" xfId="0" applyFont="1" applyBorder="1" applyAlignment="1">
      <alignment horizontal="center" vertical="center" wrapText="1"/>
    </xf>
    <xf numFmtId="169" fontId="3" fillId="0" borderId="0" xfId="0" applyNumberFormat="1" applyFont="1" applyAlignment="1">
      <alignment/>
    </xf>
    <xf numFmtId="43" fontId="3" fillId="0" borderId="4" xfId="15" applyFont="1" applyBorder="1" applyAlignment="1">
      <alignment horizontal="left"/>
    </xf>
    <xf numFmtId="43" fontId="3" fillId="0" borderId="5" xfId="15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169" fontId="3" fillId="0" borderId="15" xfId="17" applyNumberFormat="1" applyFont="1" applyBorder="1" applyAlignment="1">
      <alignment/>
    </xf>
    <xf numFmtId="0" fontId="0" fillId="0" borderId="15" xfId="0" applyBorder="1" applyAlignment="1">
      <alignment horizontal="center"/>
    </xf>
    <xf numFmtId="1" fontId="3" fillId="0" borderId="0" xfId="0" applyNumberFormat="1" applyFont="1" applyAlignment="1">
      <alignment vertical="center" wrapText="1"/>
    </xf>
    <xf numFmtId="168" fontId="3" fillId="0" borderId="11" xfId="15" applyNumberFormat="1" applyFont="1" applyFill="1" applyBorder="1" applyAlignment="1">
      <alignment horizontal="right" vertical="top" wrapText="1" indent="5"/>
    </xf>
    <xf numFmtId="168" fontId="3" fillId="0" borderId="12" xfId="15" applyNumberFormat="1" applyFont="1" applyFill="1" applyBorder="1" applyAlignment="1">
      <alignment horizontal="right" vertical="top" wrapText="1" indent="5"/>
    </xf>
    <xf numFmtId="168" fontId="3" fillId="0" borderId="13" xfId="15" applyNumberFormat="1" applyFont="1" applyFill="1" applyBorder="1" applyAlignment="1">
      <alignment horizontal="right" vertical="top" wrapText="1" indent="5"/>
    </xf>
    <xf numFmtId="168" fontId="1" fillId="0" borderId="2" xfId="15" applyNumberFormat="1" applyFont="1" applyFill="1" applyBorder="1" applyAlignment="1">
      <alignment horizontal="right" vertical="top" wrapText="1" indent="5"/>
    </xf>
    <xf numFmtId="168" fontId="3" fillId="0" borderId="16" xfId="15" applyNumberFormat="1" applyFont="1" applyBorder="1" applyAlignment="1">
      <alignment/>
    </xf>
    <xf numFmtId="168" fontId="3" fillId="0" borderId="12" xfId="15" applyNumberFormat="1" applyFont="1" applyBorder="1" applyAlignment="1">
      <alignment/>
    </xf>
    <xf numFmtId="168" fontId="3" fillId="0" borderId="17" xfId="15" applyNumberFormat="1" applyFont="1" applyBorder="1" applyAlignment="1">
      <alignment/>
    </xf>
    <xf numFmtId="169" fontId="0" fillId="0" borderId="0" xfId="0" applyNumberFormat="1" applyBorder="1" applyAlignment="1">
      <alignment/>
    </xf>
    <xf numFmtId="43" fontId="3" fillId="0" borderId="3" xfId="15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 indent="1"/>
    </xf>
    <xf numFmtId="0" fontId="3" fillId="0" borderId="18" xfId="0" applyFont="1" applyBorder="1" applyAlignment="1">
      <alignment horizontal="center"/>
    </xf>
    <xf numFmtId="169" fontId="3" fillId="0" borderId="18" xfId="17" applyNumberFormat="1" applyFont="1" applyBorder="1" applyAlignment="1">
      <alignment/>
    </xf>
    <xf numFmtId="0" fontId="0" fillId="0" borderId="18" xfId="0" applyBorder="1" applyAlignment="1">
      <alignment horizontal="center"/>
    </xf>
    <xf numFmtId="168" fontId="3" fillId="0" borderId="11" xfId="15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SheetLayoutView="115" workbookViewId="0" topLeftCell="A1">
      <selection activeCell="A34" sqref="A34"/>
    </sheetView>
  </sheetViews>
  <sheetFormatPr defaultColWidth="9.140625" defaultRowHeight="12.75"/>
  <cols>
    <col min="1" max="1" width="67.00390625" style="2" customWidth="1"/>
    <col min="2" max="2" width="36.8515625" style="2" customWidth="1"/>
    <col min="3" max="16384" width="9.140625" style="2" customWidth="1"/>
  </cols>
  <sheetData>
    <row r="1" spans="1:2" ht="63" customHeight="1" thickBot="1">
      <c r="A1" s="60" t="s">
        <v>41</v>
      </c>
      <c r="B1" s="60"/>
    </row>
    <row r="2" spans="1:2" ht="32.25" thickBot="1">
      <c r="A2" s="3" t="s">
        <v>0</v>
      </c>
      <c r="B2" s="4" t="s">
        <v>42</v>
      </c>
    </row>
    <row r="3" spans="1:2" ht="15.75">
      <c r="A3" s="5" t="s">
        <v>1</v>
      </c>
      <c r="B3" s="45">
        <v>2164</v>
      </c>
    </row>
    <row r="4" spans="1:2" ht="17.25" customHeight="1">
      <c r="A4" s="6" t="s">
        <v>44</v>
      </c>
      <c r="B4" s="46">
        <v>10423</v>
      </c>
    </row>
    <row r="5" spans="1:2" ht="15.75">
      <c r="A5" s="6" t="s">
        <v>2</v>
      </c>
      <c r="B5" s="46">
        <v>1794</v>
      </c>
    </row>
    <row r="6" spans="1:2" ht="15.75">
      <c r="A6" s="6" t="s">
        <v>3</v>
      </c>
      <c r="B6" s="46">
        <v>870</v>
      </c>
    </row>
    <row r="7" spans="1:2" ht="15.75">
      <c r="A7" s="6" t="s">
        <v>4</v>
      </c>
      <c r="B7" s="46">
        <v>339</v>
      </c>
    </row>
    <row r="8" spans="1:2" ht="16.5" thickBot="1">
      <c r="A8" s="7" t="s">
        <v>5</v>
      </c>
      <c r="B8" s="47">
        <v>963</v>
      </c>
    </row>
    <row r="9" spans="1:2" ht="16.5" thickBot="1">
      <c r="A9" s="8" t="s">
        <v>6</v>
      </c>
      <c r="B9" s="48">
        <v>16553</v>
      </c>
    </row>
    <row r="13" ht="15.75">
      <c r="A13" s="44"/>
    </row>
  </sheetData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5" sqref="A35"/>
    </sheetView>
  </sheetViews>
  <sheetFormatPr defaultColWidth="9.140625" defaultRowHeight="12.75"/>
  <cols>
    <col min="1" max="1" width="46.421875" style="0" bestFit="1" customWidth="1"/>
    <col min="2" max="2" width="13.57421875" style="0" customWidth="1"/>
    <col min="3" max="3" width="26.8515625" style="0" customWidth="1"/>
    <col min="4" max="4" width="29.7109375" style="0" customWidth="1"/>
    <col min="5" max="5" width="14.00390625" style="0" bestFit="1" customWidth="1"/>
    <col min="6" max="6" width="15.140625" style="0" bestFit="1" customWidth="1"/>
  </cols>
  <sheetData>
    <row r="1" spans="1:4" ht="78" customHeight="1" thickBot="1">
      <c r="A1" s="61" t="s">
        <v>43</v>
      </c>
      <c r="B1" s="61"/>
      <c r="C1" s="61"/>
      <c r="D1" s="61"/>
    </row>
    <row r="2" spans="1:4" ht="80.25" customHeight="1" thickBot="1">
      <c r="A2" s="17" t="s">
        <v>25</v>
      </c>
      <c r="B2" s="28" t="s">
        <v>33</v>
      </c>
      <c r="C2" s="18" t="s">
        <v>9</v>
      </c>
      <c r="D2" s="19" t="s">
        <v>10</v>
      </c>
    </row>
    <row r="3" spans="1:6" ht="15.75">
      <c r="A3" s="20" t="s">
        <v>46</v>
      </c>
      <c r="B3" s="21">
        <v>1</v>
      </c>
      <c r="C3" s="22">
        <v>68618</v>
      </c>
      <c r="D3" s="23">
        <v>20585.4</v>
      </c>
      <c r="F3" s="36"/>
    </row>
    <row r="4" spans="1:6" ht="15.75">
      <c r="A4" s="11" t="s">
        <v>11</v>
      </c>
      <c r="B4" s="13">
        <v>2</v>
      </c>
      <c r="C4" s="24">
        <v>49230</v>
      </c>
      <c r="D4" s="25">
        <v>14769</v>
      </c>
      <c r="F4" s="36"/>
    </row>
    <row r="5" spans="1:6" ht="15.75">
      <c r="A5" s="11" t="s">
        <v>13</v>
      </c>
      <c r="B5" s="13">
        <v>3</v>
      </c>
      <c r="C5" s="24">
        <v>35813</v>
      </c>
      <c r="D5" s="25">
        <v>10743.9</v>
      </c>
      <c r="F5" s="36"/>
    </row>
    <row r="6" spans="1:6" ht="15.75">
      <c r="A6" s="11" t="s">
        <v>26</v>
      </c>
      <c r="B6" s="13">
        <v>4</v>
      </c>
      <c r="C6" s="24">
        <v>26420</v>
      </c>
      <c r="D6" s="25">
        <v>7926</v>
      </c>
      <c r="F6" s="36"/>
    </row>
    <row r="7" spans="1:6" ht="15.75">
      <c r="A7" s="11" t="s">
        <v>27</v>
      </c>
      <c r="B7" s="13">
        <v>5</v>
      </c>
      <c r="C7" s="24">
        <v>24240</v>
      </c>
      <c r="D7" s="25">
        <v>7272</v>
      </c>
      <c r="F7" s="36"/>
    </row>
    <row r="8" spans="1:6" ht="16.5" thickBot="1">
      <c r="A8" s="12" t="s">
        <v>12</v>
      </c>
      <c r="B8" s="14">
        <v>6</v>
      </c>
      <c r="C8" s="26">
        <v>19129</v>
      </c>
      <c r="D8" s="27">
        <v>5738.7</v>
      </c>
      <c r="F8" s="36"/>
    </row>
    <row r="9" spans="1:6" ht="15.75">
      <c r="A9" s="9"/>
      <c r="B9" s="9"/>
      <c r="F9" s="2"/>
    </row>
    <row r="10" spans="1:7" ht="15.75">
      <c r="A10" s="16"/>
      <c r="B10" s="16"/>
      <c r="C10" s="16"/>
      <c r="D10" s="16"/>
      <c r="E10" s="16"/>
      <c r="F10" s="2"/>
      <c r="G10" s="16"/>
    </row>
    <row r="11" spans="1:7" ht="15.75">
      <c r="A11" s="16"/>
      <c r="B11" s="16"/>
      <c r="C11" s="16"/>
      <c r="D11" s="16"/>
      <c r="E11" s="16"/>
      <c r="F11" s="2"/>
      <c r="G11" s="16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85" workbookViewId="0" topLeftCell="A1">
      <selection activeCell="A12" sqref="A12"/>
    </sheetView>
  </sheetViews>
  <sheetFormatPr defaultColWidth="9.140625" defaultRowHeight="12.75"/>
  <cols>
    <col min="1" max="1" width="66.00390625" style="0" customWidth="1"/>
    <col min="2" max="2" width="44.57421875" style="0" bestFit="1" customWidth="1"/>
    <col min="3" max="3" width="10.28125" style="0" bestFit="1" customWidth="1"/>
    <col min="4" max="4" width="8.140625" style="0" customWidth="1"/>
    <col min="5" max="5" width="12.57421875" style="0" bestFit="1" customWidth="1"/>
    <col min="6" max="6" width="13.140625" style="0" bestFit="1" customWidth="1"/>
    <col min="7" max="7" width="15.00390625" style="0" bestFit="1" customWidth="1"/>
    <col min="9" max="9" width="11.57421875" style="0" bestFit="1" customWidth="1"/>
  </cols>
  <sheetData>
    <row r="1" spans="1:7" ht="21" thickBot="1">
      <c r="A1" s="62" t="s">
        <v>28</v>
      </c>
      <c r="B1" s="62"/>
      <c r="C1" s="62"/>
      <c r="D1" s="62"/>
      <c r="E1" s="62"/>
      <c r="F1" s="62"/>
      <c r="G1" s="62"/>
    </row>
    <row r="2" spans="1:7" s="1" customFormat="1" ht="48" thickBot="1">
      <c r="A2" s="18" t="s">
        <v>29</v>
      </c>
      <c r="B2" s="35" t="s">
        <v>30</v>
      </c>
      <c r="C2" s="35" t="s">
        <v>31</v>
      </c>
      <c r="D2" s="35" t="s">
        <v>32</v>
      </c>
      <c r="E2" s="35" t="s">
        <v>39</v>
      </c>
      <c r="F2" s="35" t="s">
        <v>34</v>
      </c>
      <c r="G2" s="19" t="s">
        <v>40</v>
      </c>
    </row>
    <row r="3" spans="1:9" ht="15.75">
      <c r="A3" s="53" t="s">
        <v>45</v>
      </c>
      <c r="B3" s="54" t="s">
        <v>15</v>
      </c>
      <c r="C3" s="55">
        <v>87</v>
      </c>
      <c r="D3" s="56" t="s">
        <v>8</v>
      </c>
      <c r="E3" s="57">
        <v>13980</v>
      </c>
      <c r="F3" s="58">
        <v>4</v>
      </c>
      <c r="G3" s="59">
        <v>162342</v>
      </c>
      <c r="H3" s="29"/>
      <c r="I3" s="52"/>
    </row>
    <row r="4" spans="1:9" ht="15.75">
      <c r="A4" s="37" t="s">
        <v>45</v>
      </c>
      <c r="B4" s="30" t="s">
        <v>14</v>
      </c>
      <c r="C4" s="34">
        <v>2803</v>
      </c>
      <c r="D4" s="10" t="s">
        <v>8</v>
      </c>
      <c r="E4" s="32">
        <v>13980</v>
      </c>
      <c r="F4" s="33">
        <v>4</v>
      </c>
      <c r="G4" s="49">
        <v>5230398</v>
      </c>
      <c r="H4" s="29"/>
      <c r="I4" s="15"/>
    </row>
    <row r="5" spans="1:9" ht="15.75">
      <c r="A5" s="37" t="s">
        <v>45</v>
      </c>
      <c r="B5" s="30" t="s">
        <v>11</v>
      </c>
      <c r="C5" s="31">
        <v>687</v>
      </c>
      <c r="D5" s="10" t="s">
        <v>8</v>
      </c>
      <c r="E5" s="32">
        <v>13980</v>
      </c>
      <c r="F5" s="33">
        <v>2</v>
      </c>
      <c r="G5" s="49">
        <v>3632856</v>
      </c>
      <c r="H5" s="29"/>
      <c r="I5" s="15"/>
    </row>
    <row r="6" spans="1:9" ht="15.75">
      <c r="A6" s="37" t="s">
        <v>45</v>
      </c>
      <c r="B6" s="30" t="s">
        <v>16</v>
      </c>
      <c r="C6" s="31">
        <v>264</v>
      </c>
      <c r="D6" s="10" t="s">
        <v>8</v>
      </c>
      <c r="E6" s="32">
        <v>13980</v>
      </c>
      <c r="F6" s="33">
        <v>3</v>
      </c>
      <c r="G6" s="49">
        <v>864600</v>
      </c>
      <c r="H6" s="29"/>
      <c r="I6" s="15"/>
    </row>
    <row r="7" spans="1:9" ht="15.75">
      <c r="A7" s="37" t="s">
        <v>45</v>
      </c>
      <c r="B7" s="30" t="s">
        <v>46</v>
      </c>
      <c r="C7" s="31">
        <v>65</v>
      </c>
      <c r="D7" s="10" t="s">
        <v>8</v>
      </c>
      <c r="E7" s="32">
        <v>13980</v>
      </c>
      <c r="F7" s="33">
        <v>1</v>
      </c>
      <c r="G7" s="49">
        <v>532740</v>
      </c>
      <c r="H7" s="29"/>
      <c r="I7" s="15"/>
    </row>
    <row r="8" spans="1:9" ht="15.75">
      <c r="A8" s="37" t="s">
        <v>35</v>
      </c>
      <c r="B8" s="30" t="s">
        <v>17</v>
      </c>
      <c r="C8" s="31">
        <f>80+23</f>
        <v>103</v>
      </c>
      <c r="D8" s="10" t="s">
        <v>7</v>
      </c>
      <c r="E8" s="32">
        <v>39700</v>
      </c>
      <c r="F8" s="33">
        <v>5</v>
      </c>
      <c r="G8" s="49">
        <v>634995</v>
      </c>
      <c r="H8" s="29"/>
      <c r="I8" s="15"/>
    </row>
    <row r="9" spans="1:9" ht="15.75">
      <c r="A9" s="37" t="s">
        <v>35</v>
      </c>
      <c r="B9" s="30" t="s">
        <v>17</v>
      </c>
      <c r="C9" s="31">
        <f>270+104</f>
        <v>374</v>
      </c>
      <c r="D9" s="10" t="s">
        <v>8</v>
      </c>
      <c r="E9" s="32">
        <v>39700</v>
      </c>
      <c r="F9" s="33">
        <v>5</v>
      </c>
      <c r="G9" s="49">
        <v>0</v>
      </c>
      <c r="H9" s="15"/>
      <c r="I9" s="15"/>
    </row>
    <row r="10" spans="1:9" ht="15.75">
      <c r="A10" s="37" t="s">
        <v>35</v>
      </c>
      <c r="B10" s="30" t="s">
        <v>17</v>
      </c>
      <c r="C10" s="31">
        <f>578+317</f>
        <v>895</v>
      </c>
      <c r="D10" s="10" t="s">
        <v>8</v>
      </c>
      <c r="E10" s="32">
        <v>31700</v>
      </c>
      <c r="F10" s="33">
        <v>5</v>
      </c>
      <c r="G10" s="49">
        <v>0</v>
      </c>
      <c r="H10" s="15"/>
      <c r="I10" s="15"/>
    </row>
    <row r="11" spans="1:7" ht="15.75">
      <c r="A11" s="37" t="s">
        <v>35</v>
      </c>
      <c r="B11" s="30" t="s">
        <v>18</v>
      </c>
      <c r="C11" s="31">
        <v>38</v>
      </c>
      <c r="D11" s="10" t="s">
        <v>7</v>
      </c>
      <c r="E11" s="32">
        <v>39700</v>
      </c>
      <c r="F11" s="33">
        <v>5</v>
      </c>
      <c r="G11" s="49">
        <v>234270</v>
      </c>
    </row>
    <row r="12" spans="1:7" ht="15.75">
      <c r="A12" s="37" t="s">
        <v>35</v>
      </c>
      <c r="B12" s="30" t="s">
        <v>18</v>
      </c>
      <c r="C12" s="31">
        <v>106</v>
      </c>
      <c r="D12" s="10" t="s">
        <v>8</v>
      </c>
      <c r="E12" s="32">
        <v>39700</v>
      </c>
      <c r="F12" s="33">
        <v>5</v>
      </c>
      <c r="G12" s="49">
        <v>0</v>
      </c>
    </row>
    <row r="13" spans="1:7" ht="15.75">
      <c r="A13" s="37" t="s">
        <v>35</v>
      </c>
      <c r="B13" s="30" t="s">
        <v>18</v>
      </c>
      <c r="C13" s="31">
        <f>121+63</f>
        <v>184</v>
      </c>
      <c r="D13" s="10" t="s">
        <v>8</v>
      </c>
      <c r="E13" s="32">
        <v>31700</v>
      </c>
      <c r="F13" s="33">
        <v>5</v>
      </c>
      <c r="G13" s="49">
        <v>0</v>
      </c>
    </row>
    <row r="14" spans="1:7" ht="15.75">
      <c r="A14" s="37" t="s">
        <v>36</v>
      </c>
      <c r="B14" s="30" t="s">
        <v>19</v>
      </c>
      <c r="C14" s="31">
        <v>261</v>
      </c>
      <c r="D14" s="10" t="s">
        <v>7</v>
      </c>
      <c r="E14" s="32">
        <v>35000</v>
      </c>
      <c r="F14" s="33">
        <v>5</v>
      </c>
      <c r="G14" s="49">
        <v>1793070</v>
      </c>
    </row>
    <row r="15" spans="1:7" ht="15.75">
      <c r="A15" s="37" t="s">
        <v>36</v>
      </c>
      <c r="B15" s="30" t="s">
        <v>19</v>
      </c>
      <c r="C15" s="31">
        <v>32</v>
      </c>
      <c r="D15" s="10" t="s">
        <v>8</v>
      </c>
      <c r="E15" s="32">
        <v>35000</v>
      </c>
      <c r="F15" s="33">
        <v>5</v>
      </c>
      <c r="G15" s="49">
        <v>0</v>
      </c>
    </row>
    <row r="16" spans="1:7" ht="15.75">
      <c r="A16" s="37" t="s">
        <v>36</v>
      </c>
      <c r="B16" s="30" t="s">
        <v>14</v>
      </c>
      <c r="C16" s="31">
        <v>237</v>
      </c>
      <c r="D16" s="10" t="s">
        <v>8</v>
      </c>
      <c r="E16" s="32">
        <v>35000</v>
      </c>
      <c r="F16" s="33">
        <v>4</v>
      </c>
      <c r="G16" s="49">
        <v>0</v>
      </c>
    </row>
    <row r="17" spans="1:7" ht="15.75">
      <c r="A17" s="37" t="s">
        <v>38</v>
      </c>
      <c r="B17" s="30" t="s">
        <v>20</v>
      </c>
      <c r="C17" s="31">
        <v>55</v>
      </c>
      <c r="D17" s="10" t="s">
        <v>7</v>
      </c>
      <c r="E17" s="32">
        <v>39800</v>
      </c>
      <c r="F17" s="33">
        <v>5</v>
      </c>
      <c r="G17" s="49">
        <v>338250</v>
      </c>
    </row>
    <row r="18" spans="1:7" ht="15.75">
      <c r="A18" s="37" t="s">
        <v>38</v>
      </c>
      <c r="B18" s="30" t="s">
        <v>20</v>
      </c>
      <c r="C18" s="31">
        <v>50</v>
      </c>
      <c r="D18" s="10" t="s">
        <v>8</v>
      </c>
      <c r="E18" s="32">
        <v>39800</v>
      </c>
      <c r="F18" s="33">
        <v>5</v>
      </c>
      <c r="G18" s="49">
        <v>0</v>
      </c>
    </row>
    <row r="19" spans="1:7" ht="15.75">
      <c r="A19" s="37" t="s">
        <v>37</v>
      </c>
      <c r="B19" s="30" t="s">
        <v>21</v>
      </c>
      <c r="C19" s="31">
        <v>20</v>
      </c>
      <c r="D19" s="10" t="s">
        <v>7</v>
      </c>
      <c r="E19" s="32">
        <v>45500</v>
      </c>
      <c r="F19" s="33">
        <v>5</v>
      </c>
      <c r="G19" s="49">
        <v>105900</v>
      </c>
    </row>
    <row r="20" spans="1:7" ht="15.75">
      <c r="A20" s="37" t="s">
        <v>37</v>
      </c>
      <c r="B20" s="30" t="s">
        <v>21</v>
      </c>
      <c r="C20" s="31">
        <v>13</v>
      </c>
      <c r="D20" s="10" t="s">
        <v>8</v>
      </c>
      <c r="E20" s="32">
        <v>45500</v>
      </c>
      <c r="F20" s="33">
        <v>5</v>
      </c>
      <c r="G20" s="49">
        <v>0</v>
      </c>
    </row>
    <row r="21" spans="1:7" ht="15.75">
      <c r="A21" s="37" t="s">
        <v>37</v>
      </c>
      <c r="B21" s="30" t="s">
        <v>21</v>
      </c>
      <c r="C21" s="31">
        <v>56</v>
      </c>
      <c r="D21" s="10" t="s">
        <v>7</v>
      </c>
      <c r="E21" s="32">
        <v>48200</v>
      </c>
      <c r="F21" s="33">
        <v>5</v>
      </c>
      <c r="G21" s="49">
        <v>273840</v>
      </c>
    </row>
    <row r="22" spans="1:7" ht="15.75">
      <c r="A22" s="37" t="s">
        <v>37</v>
      </c>
      <c r="B22" s="30" t="s">
        <v>21</v>
      </c>
      <c r="C22" s="31">
        <v>36</v>
      </c>
      <c r="D22" s="10" t="s">
        <v>8</v>
      </c>
      <c r="E22" s="32">
        <v>48200</v>
      </c>
      <c r="F22" s="33">
        <v>5</v>
      </c>
      <c r="G22" s="49">
        <v>0</v>
      </c>
    </row>
    <row r="23" spans="1:7" ht="15.75">
      <c r="A23" s="37" t="s">
        <v>37</v>
      </c>
      <c r="B23" s="30" t="s">
        <v>21</v>
      </c>
      <c r="C23" s="31">
        <v>151</v>
      </c>
      <c r="D23" s="10" t="s">
        <v>7</v>
      </c>
      <c r="E23" s="32">
        <v>58200</v>
      </c>
      <c r="F23" s="33">
        <v>5</v>
      </c>
      <c r="G23" s="49">
        <v>511890</v>
      </c>
    </row>
    <row r="24" spans="1:7" ht="15.75">
      <c r="A24" s="37" t="s">
        <v>37</v>
      </c>
      <c r="B24" s="30" t="s">
        <v>21</v>
      </c>
      <c r="C24" s="31">
        <v>22</v>
      </c>
      <c r="D24" s="10" t="s">
        <v>8</v>
      </c>
      <c r="E24" s="32">
        <v>58200</v>
      </c>
      <c r="F24" s="33">
        <v>5</v>
      </c>
      <c r="G24" s="49">
        <v>0</v>
      </c>
    </row>
    <row r="25" spans="1:7" ht="15.75">
      <c r="A25" s="37" t="s">
        <v>37</v>
      </c>
      <c r="B25" s="30" t="s">
        <v>21</v>
      </c>
      <c r="C25" s="31">
        <v>217</v>
      </c>
      <c r="D25" s="10" t="s">
        <v>7</v>
      </c>
      <c r="E25" s="32">
        <v>62000</v>
      </c>
      <c r="F25" s="33">
        <v>5</v>
      </c>
      <c r="G25" s="49">
        <v>611940</v>
      </c>
    </row>
    <row r="26" spans="1:7" ht="15.75">
      <c r="A26" s="37" t="s">
        <v>37</v>
      </c>
      <c r="B26" s="30" t="s">
        <v>21</v>
      </c>
      <c r="C26" s="31">
        <v>39</v>
      </c>
      <c r="D26" s="10" t="s">
        <v>8</v>
      </c>
      <c r="E26" s="32">
        <v>62000</v>
      </c>
      <c r="F26" s="33">
        <v>5</v>
      </c>
      <c r="G26" s="49">
        <v>0</v>
      </c>
    </row>
    <row r="27" spans="1:7" ht="15.75">
      <c r="A27" s="37" t="s">
        <v>37</v>
      </c>
      <c r="B27" s="30" t="s">
        <v>21</v>
      </c>
      <c r="C27" s="31">
        <v>193</v>
      </c>
      <c r="D27" s="10" t="s">
        <v>7</v>
      </c>
      <c r="E27" s="32">
        <v>66000</v>
      </c>
      <c r="F27" s="33">
        <v>5</v>
      </c>
      <c r="G27" s="49">
        <v>428460</v>
      </c>
    </row>
    <row r="28" spans="1:7" ht="15.75">
      <c r="A28" s="37" t="s">
        <v>37</v>
      </c>
      <c r="B28" s="30" t="s">
        <v>21</v>
      </c>
      <c r="C28" s="31">
        <v>150</v>
      </c>
      <c r="D28" s="10" t="s">
        <v>8</v>
      </c>
      <c r="E28" s="32">
        <v>66000</v>
      </c>
      <c r="F28" s="33">
        <v>5</v>
      </c>
      <c r="G28" s="49">
        <v>0</v>
      </c>
    </row>
    <row r="29" spans="1:7" ht="15.75">
      <c r="A29" s="37" t="s">
        <v>37</v>
      </c>
      <c r="B29" s="30" t="s">
        <v>22</v>
      </c>
      <c r="C29" s="31">
        <v>16</v>
      </c>
      <c r="D29" s="10" t="s">
        <v>7</v>
      </c>
      <c r="E29" s="32">
        <v>38200</v>
      </c>
      <c r="F29" s="33">
        <v>5</v>
      </c>
      <c r="G29" s="49">
        <v>102240</v>
      </c>
    </row>
    <row r="30" spans="1:7" ht="15.75">
      <c r="A30" s="37" t="s">
        <v>37</v>
      </c>
      <c r="B30" s="30" t="s">
        <v>22</v>
      </c>
      <c r="C30" s="31">
        <v>8</v>
      </c>
      <c r="D30" s="10" t="s">
        <v>8</v>
      </c>
      <c r="E30" s="32">
        <v>38200</v>
      </c>
      <c r="F30" s="33">
        <v>5</v>
      </c>
      <c r="G30" s="49">
        <v>0</v>
      </c>
    </row>
    <row r="31" spans="1:7" ht="15.75">
      <c r="A31" s="37" t="s">
        <v>37</v>
      </c>
      <c r="B31" s="30" t="s">
        <v>22</v>
      </c>
      <c r="C31" s="31">
        <v>8</v>
      </c>
      <c r="D31" s="10" t="s">
        <v>7</v>
      </c>
      <c r="E31" s="32">
        <v>48200</v>
      </c>
      <c r="F31" s="33">
        <v>5</v>
      </c>
      <c r="G31" s="49">
        <v>39120</v>
      </c>
    </row>
    <row r="32" spans="1:7" ht="15.75">
      <c r="A32" s="37" t="s">
        <v>37</v>
      </c>
      <c r="B32" s="30" t="s">
        <v>22</v>
      </c>
      <c r="C32" s="31">
        <v>9</v>
      </c>
      <c r="D32" s="10" t="s">
        <v>8</v>
      </c>
      <c r="E32" s="32">
        <v>48200</v>
      </c>
      <c r="F32" s="33">
        <v>5</v>
      </c>
      <c r="G32" s="49">
        <v>0</v>
      </c>
    </row>
    <row r="33" spans="1:7" ht="15.75">
      <c r="A33" s="37" t="s">
        <v>37</v>
      </c>
      <c r="B33" s="30" t="s">
        <v>22</v>
      </c>
      <c r="C33" s="31">
        <v>19</v>
      </c>
      <c r="D33" s="10" t="s">
        <v>7</v>
      </c>
      <c r="E33" s="32">
        <v>58200</v>
      </c>
      <c r="F33" s="33">
        <v>5</v>
      </c>
      <c r="G33" s="49">
        <v>64410</v>
      </c>
    </row>
    <row r="34" spans="1:7" ht="15.75">
      <c r="A34" s="37" t="s">
        <v>37</v>
      </c>
      <c r="B34" s="30" t="s">
        <v>22</v>
      </c>
      <c r="C34" s="31">
        <v>23</v>
      </c>
      <c r="D34" s="10" t="s">
        <v>8</v>
      </c>
      <c r="E34" s="32">
        <v>58200</v>
      </c>
      <c r="F34" s="33">
        <v>5</v>
      </c>
      <c r="G34" s="49">
        <v>0</v>
      </c>
    </row>
    <row r="35" spans="1:7" ht="15.75">
      <c r="A35" s="37" t="s">
        <v>37</v>
      </c>
      <c r="B35" s="30" t="s">
        <v>23</v>
      </c>
      <c r="C35" s="31">
        <v>6</v>
      </c>
      <c r="D35" s="10" t="s">
        <v>7</v>
      </c>
      <c r="E35" s="32">
        <v>53000</v>
      </c>
      <c r="F35" s="33">
        <v>5</v>
      </c>
      <c r="G35" s="49">
        <v>25020</v>
      </c>
    </row>
    <row r="36" spans="1:7" ht="15.75">
      <c r="A36" s="37" t="s">
        <v>37</v>
      </c>
      <c r="B36" s="30" t="s">
        <v>23</v>
      </c>
      <c r="C36" s="31">
        <v>14</v>
      </c>
      <c r="D36" s="10" t="s">
        <v>8</v>
      </c>
      <c r="E36" s="32">
        <v>53000</v>
      </c>
      <c r="F36" s="33">
        <v>5</v>
      </c>
      <c r="G36" s="49">
        <v>0</v>
      </c>
    </row>
    <row r="37" spans="1:7" ht="15.75">
      <c r="A37" s="37" t="s">
        <v>37</v>
      </c>
      <c r="B37" s="30" t="s">
        <v>23</v>
      </c>
      <c r="C37" s="31">
        <v>1</v>
      </c>
      <c r="D37" s="10" t="s">
        <v>7</v>
      </c>
      <c r="E37" s="32">
        <v>75000</v>
      </c>
      <c r="F37" s="33">
        <v>5</v>
      </c>
      <c r="G37" s="49">
        <v>870</v>
      </c>
    </row>
    <row r="38" spans="1:7" ht="15.75">
      <c r="A38" s="37" t="s">
        <v>37</v>
      </c>
      <c r="B38" s="30" t="s">
        <v>23</v>
      </c>
      <c r="C38" s="31">
        <v>11</v>
      </c>
      <c r="D38" s="10" t="s">
        <v>8</v>
      </c>
      <c r="E38" s="32">
        <v>75000</v>
      </c>
      <c r="F38" s="33">
        <v>5</v>
      </c>
      <c r="G38" s="50">
        <v>0</v>
      </c>
    </row>
    <row r="39" spans="1:7" ht="15.75">
      <c r="A39" s="37" t="s">
        <v>5</v>
      </c>
      <c r="B39" s="30" t="s">
        <v>24</v>
      </c>
      <c r="C39" s="31">
        <v>95</v>
      </c>
      <c r="D39" s="10" t="s">
        <v>7</v>
      </c>
      <c r="E39" s="32">
        <v>53000</v>
      </c>
      <c r="F39" s="33">
        <v>5</v>
      </c>
      <c r="G39" s="50">
        <v>396150</v>
      </c>
    </row>
    <row r="40" spans="1:7" ht="15.75">
      <c r="A40" s="37" t="s">
        <v>5</v>
      </c>
      <c r="B40" s="30" t="s">
        <v>24</v>
      </c>
      <c r="C40" s="31">
        <v>35</v>
      </c>
      <c r="D40" s="10" t="s">
        <v>8</v>
      </c>
      <c r="E40" s="32">
        <v>53000</v>
      </c>
      <c r="F40" s="33">
        <v>5</v>
      </c>
      <c r="G40" s="50">
        <v>0</v>
      </c>
    </row>
    <row r="41" spans="1:7" ht="15.75">
      <c r="A41" s="37" t="s">
        <v>5</v>
      </c>
      <c r="B41" s="30" t="s">
        <v>12</v>
      </c>
      <c r="C41" s="31">
        <v>351</v>
      </c>
      <c r="D41" s="10" t="s">
        <v>7</v>
      </c>
      <c r="E41" s="32">
        <v>53000</v>
      </c>
      <c r="F41" s="33">
        <v>6</v>
      </c>
      <c r="G41" s="49">
        <v>566689.5</v>
      </c>
    </row>
    <row r="42" spans="1:7" ht="16.5" thickBot="1">
      <c r="A42" s="38" t="s">
        <v>5</v>
      </c>
      <c r="B42" s="39" t="s">
        <v>12</v>
      </c>
      <c r="C42" s="40">
        <v>631</v>
      </c>
      <c r="D42" s="41" t="s">
        <v>8</v>
      </c>
      <c r="E42" s="42">
        <v>53000</v>
      </c>
      <c r="F42" s="43">
        <v>6</v>
      </c>
      <c r="G42" s="51">
        <v>0</v>
      </c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jozef.jurkovic</dc:creator>
  <cp:keywords/>
  <dc:description/>
  <cp:lastModifiedBy>jozef.jurkovic</cp:lastModifiedBy>
  <cp:lastPrinted>2005-12-06T10:30:37Z</cp:lastPrinted>
  <dcterms:created xsi:type="dcterms:W3CDTF">2005-11-15T12:05:27Z</dcterms:created>
  <dcterms:modified xsi:type="dcterms:W3CDTF">2005-12-06T13:08:41Z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