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priloha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<sst xmlns="http://schemas.openxmlformats.org/spreadsheetml/2006/main" count="19" uniqueCount="13">
  <si>
    <t>Policajný zbor</t>
  </si>
  <si>
    <t>Železničná polícia</t>
  </si>
  <si>
    <t>rok 2000</t>
  </si>
  <si>
    <t>rok 1999</t>
  </si>
  <si>
    <t>rozdiel</t>
  </si>
  <si>
    <t>zist. TČ</t>
  </si>
  <si>
    <t>obj. TČ</t>
  </si>
  <si>
    <t>% obj.</t>
  </si>
  <si>
    <t>Slovenská republika spolu</t>
  </si>
  <si>
    <t>Colné riaditeľstvo SR</t>
  </si>
  <si>
    <t>Zbor väzenskej a justičnej stráže SR</t>
  </si>
  <si>
    <t>Vojenská polícia Armády SR</t>
  </si>
  <si>
    <t>VOO Prezídium PZ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</si>
</sst>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">
    <font>
      <sz val="10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7.625" style="0" bestFit="1" customWidth="1"/>
  </cols>
  <sheetData>
    <row r="3" spans="1:10" ht="24.75" customHeight="1">
      <c r="A3" s="1"/>
      <c r="B3" s="5" t="s">
        <v>2</v>
      </c>
      <c r="C3" s="6"/>
      <c r="D3" s="7"/>
      <c r="E3" s="6" t="s">
        <v>3</v>
      </c>
      <c r="F3" s="6"/>
      <c r="G3" s="6"/>
      <c r="H3" s="5" t="s">
        <v>4</v>
      </c>
      <c r="I3" s="6"/>
      <c r="J3" s="7"/>
    </row>
    <row r="4" spans="1:10" ht="24.75" customHeight="1">
      <c r="A4" s="2"/>
      <c r="B4" s="3" t="s">
        <v>5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7</v>
      </c>
      <c r="H4" s="3" t="s">
        <v>5</v>
      </c>
      <c r="I4" s="3" t="s">
        <v>6</v>
      </c>
      <c r="J4" s="3" t="s">
        <v>7</v>
      </c>
    </row>
    <row r="5" spans="1:10" ht="24.75" customHeight="1">
      <c r="A5" s="3" t="s">
        <v>0</v>
      </c>
      <c r="B5" s="3">
        <v>87428</v>
      </c>
      <c r="C5" s="3">
        <v>46106</v>
      </c>
      <c r="D5" s="4">
        <f aca="true" t="shared" si="0" ref="D5:D10">C5*100/B5</f>
        <v>52.73596559454637</v>
      </c>
      <c r="E5" s="3">
        <v>92691</v>
      </c>
      <c r="F5" s="3">
        <v>46261</v>
      </c>
      <c r="G5" s="4">
        <f aca="true" t="shared" si="1" ref="G5:G10">F5*100/E5</f>
        <v>49.90883688815527</v>
      </c>
      <c r="H5" s="3">
        <f aca="true" t="shared" si="2" ref="H5:J10">B5-E5</f>
        <v>-5263</v>
      </c>
      <c r="I5" s="3">
        <f t="shared" si="2"/>
        <v>-155</v>
      </c>
      <c r="J5" s="4">
        <f t="shared" si="2"/>
        <v>2.8271287063911004</v>
      </c>
    </row>
    <row r="6" spans="1:10" ht="24.75" customHeight="1">
      <c r="A6" s="3" t="s">
        <v>9</v>
      </c>
      <c r="B6" s="3">
        <v>75</v>
      </c>
      <c r="C6" s="3">
        <v>60</v>
      </c>
      <c r="D6" s="4">
        <f t="shared" si="0"/>
        <v>80</v>
      </c>
      <c r="E6" s="3">
        <v>68</v>
      </c>
      <c r="F6" s="3">
        <v>39</v>
      </c>
      <c r="G6" s="4">
        <f t="shared" si="1"/>
        <v>57.35294117647059</v>
      </c>
      <c r="H6" s="3">
        <f t="shared" si="2"/>
        <v>7</v>
      </c>
      <c r="I6" s="3">
        <f t="shared" si="2"/>
        <v>21</v>
      </c>
      <c r="J6" s="4">
        <f t="shared" si="2"/>
        <v>22.647058823529413</v>
      </c>
    </row>
    <row r="7" spans="1:10" ht="24.75" customHeight="1">
      <c r="A7" s="3" t="s">
        <v>1</v>
      </c>
      <c r="B7" s="3">
        <v>652</v>
      </c>
      <c r="C7" s="3">
        <v>377</v>
      </c>
      <c r="D7" s="4">
        <f t="shared" si="0"/>
        <v>57.82208588957055</v>
      </c>
      <c r="E7" s="3">
        <v>705</v>
      </c>
      <c r="F7" s="3">
        <v>326</v>
      </c>
      <c r="G7" s="4">
        <f t="shared" si="1"/>
        <v>46.241134751773046</v>
      </c>
      <c r="H7" s="3">
        <f t="shared" si="2"/>
        <v>-53</v>
      </c>
      <c r="I7" s="3">
        <f t="shared" si="2"/>
        <v>51</v>
      </c>
      <c r="J7" s="4">
        <f t="shared" si="2"/>
        <v>11.580951137797506</v>
      </c>
    </row>
    <row r="8" spans="1:10" ht="24.75" customHeight="1">
      <c r="A8" s="3" t="s">
        <v>10</v>
      </c>
      <c r="B8" s="3">
        <v>57</v>
      </c>
      <c r="C8" s="3">
        <v>39</v>
      </c>
      <c r="D8" s="4">
        <f t="shared" si="0"/>
        <v>68.42105263157895</v>
      </c>
      <c r="E8" s="3">
        <v>54</v>
      </c>
      <c r="F8" s="3">
        <v>38</v>
      </c>
      <c r="G8" s="4">
        <f t="shared" si="1"/>
        <v>70.37037037037037</v>
      </c>
      <c r="H8" s="3">
        <f t="shared" si="2"/>
        <v>3</v>
      </c>
      <c r="I8" s="3">
        <f t="shared" si="2"/>
        <v>1</v>
      </c>
      <c r="J8" s="4">
        <f t="shared" si="2"/>
        <v>-1.9493177387914216</v>
      </c>
    </row>
    <row r="9" spans="1:10" ht="24.75" customHeight="1">
      <c r="A9" s="3" t="s">
        <v>11</v>
      </c>
      <c r="B9" s="3">
        <v>605</v>
      </c>
      <c r="C9" s="3">
        <v>525</v>
      </c>
      <c r="D9" s="4">
        <f t="shared" si="0"/>
        <v>86.77685950413223</v>
      </c>
      <c r="E9" s="3">
        <v>498</v>
      </c>
      <c r="F9" s="3">
        <v>403</v>
      </c>
      <c r="G9" s="4">
        <f t="shared" si="1"/>
        <v>80.92369477911646</v>
      </c>
      <c r="H9" s="3">
        <f t="shared" si="2"/>
        <v>107</v>
      </c>
      <c r="I9" s="3">
        <f t="shared" si="2"/>
        <v>122</v>
      </c>
      <c r="J9" s="4">
        <f t="shared" si="2"/>
        <v>5.853164725015773</v>
      </c>
    </row>
    <row r="10" spans="1:10" ht="36" customHeight="1">
      <c r="A10" s="3" t="s">
        <v>8</v>
      </c>
      <c r="B10" s="3">
        <f>SUM(B5:B9)</f>
        <v>88817</v>
      </c>
      <c r="C10" s="3">
        <f>SUM(C5:C9)</f>
        <v>47107</v>
      </c>
      <c r="D10" s="4">
        <f t="shared" si="0"/>
        <v>53.038269700620376</v>
      </c>
      <c r="E10" s="3">
        <f>SUM(E5:E9)</f>
        <v>94016</v>
      </c>
      <c r="F10" s="3">
        <f>SUM(F5:F9)</f>
        <v>47067</v>
      </c>
      <c r="G10" s="4">
        <f t="shared" si="1"/>
        <v>50.062755275697754</v>
      </c>
      <c r="H10" s="3">
        <f t="shared" si="2"/>
        <v>-5199</v>
      </c>
      <c r="I10" s="3">
        <f t="shared" si="2"/>
        <v>40</v>
      </c>
      <c r="J10" s="4">
        <f t="shared" si="2"/>
        <v>2.975514424922622</v>
      </c>
    </row>
    <row r="13" ht="12.75">
      <c r="I13" t="s">
        <v>12</v>
      </c>
    </row>
  </sheetData>
  <mergeCells count="3">
    <mergeCell ref="B3:D3"/>
    <mergeCell ref="E3:G3"/>
    <mergeCell ref="H3:J3"/>
  </mergeCells>
  <printOptions horizontalCentered="1"/>
  <pageMargins left="0.7874015748031497" right="0.7874015748031497" top="2.1653543307086616" bottom="0.984251968503937" header="0.984251968503937" footer="0.5118110236220472"/>
  <pageSetup horizontalDpi="600" verticalDpi="600" orientation="landscape" paperSize="9" r:id="rId1"/>
  <headerFooter alignWithMargins="0">
    <oddHeader>&amp;C&amp;16Prehľad o trestnej činnosti v Slovenskej republike
v roku 2000 v porovnaní s rokom 1999&amp;10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 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</dc:creator>
  <cp:keywords/>
  <dc:description/>
  <cp:lastModifiedBy>Čech</cp:lastModifiedBy>
  <cp:lastPrinted>2001-02-27T07:38:07Z</cp:lastPrinted>
  <dcterms:created xsi:type="dcterms:W3CDTF">2001-02-26T10:33:50Z</dcterms:created>
  <dcterms:modified xsi:type="dcterms:W3CDTF">2001-02-27T07:38:35Z</dcterms:modified>
  <cp:category/>
  <cp:version/>
  <cp:contentType/>
  <cp:contentStatus/>
</cp:coreProperties>
</file>