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05" windowWidth="9720" windowHeight="6600" activeTab="7"/>
  </bookViews>
  <sheets>
    <sheet name="Tab.1" sheetId="1" r:id="rId1"/>
    <sheet name="Tab.2" sheetId="2" r:id="rId2"/>
    <sheet name="Tab.3" sheetId="3" r:id="rId3"/>
    <sheet name="Tab.4" sheetId="4" r:id="rId4"/>
    <sheet name="Tab.5" sheetId="5" r:id="rId5"/>
    <sheet name="Tab.6" sheetId="6" r:id="rId6"/>
    <sheet name="Tab.7" sheetId="7" r:id="rId7"/>
    <sheet name="Tab.8" sheetId="8" r:id="rId8"/>
  </sheets>
  <definedNames>
    <definedName name="_xlnm.Print_Area" localSheetId="0">'Tab.1'!$A$1:$I$49</definedName>
    <definedName name="_xlnm.Print_Area" localSheetId="2">'Tab.3'!$A$1:$I$49</definedName>
    <definedName name="_xlnm.Print_Area" localSheetId="4">'Tab.5'!$A$1:$I$49</definedName>
    <definedName name="_xlnm.Print_Area" localSheetId="6">'Tab.7'!$A$1:$I$48</definedName>
  </definedNames>
  <calcPr fullCalcOnLoad="1"/>
</workbook>
</file>

<file path=xl/sharedStrings.xml><?xml version="1.0" encoding="utf-8"?>
<sst xmlns="http://schemas.openxmlformats.org/spreadsheetml/2006/main" count="592" uniqueCount="108">
  <si>
    <t>Základné finančné ukazovatele lesných štátnych organizácií v pôsobnosti MP SR</t>
  </si>
  <si>
    <t>Č.r.</t>
  </si>
  <si>
    <t>Ukazovateľ</t>
  </si>
  <si>
    <t>Mer.</t>
  </si>
  <si>
    <t>Skutočnosť</t>
  </si>
  <si>
    <t>Predpoklad</t>
  </si>
  <si>
    <t>Výhľad</t>
  </si>
  <si>
    <t>jedn.</t>
  </si>
  <si>
    <t>v roku 2001</t>
  </si>
  <si>
    <t>na rok 2002</t>
  </si>
  <si>
    <t>a</t>
  </si>
  <si>
    <t>b</t>
  </si>
  <si>
    <t>c</t>
  </si>
  <si>
    <t>Tržby a výnosy</t>
  </si>
  <si>
    <t>mil.Sk</t>
  </si>
  <si>
    <t>Tržby a výnosy bez dotácií</t>
  </si>
  <si>
    <t>Tržby za drevo</t>
  </si>
  <si>
    <t>Ostatné tržby a výnosy</t>
  </si>
  <si>
    <t>Priame nákl. pestovnej činnosti</t>
  </si>
  <si>
    <t>Priame nákl. ťažbovej činnosti</t>
  </si>
  <si>
    <t>Náklady výroby</t>
  </si>
  <si>
    <t>Materiál. nákl. vrátane odpisov</t>
  </si>
  <si>
    <t>Odpisy</t>
  </si>
  <si>
    <t>Osobné náklady</t>
  </si>
  <si>
    <t>z toho: mzdové náklady</t>
  </si>
  <si>
    <t>Hosp. výsledok (zisk, strata)</t>
  </si>
  <si>
    <t>Hosp. výsledok bez dotácií</t>
  </si>
  <si>
    <t>Dotácie spolu</t>
  </si>
  <si>
    <t>z toho: dotácie na lesn. činnosť</t>
  </si>
  <si>
    <t>Dotácie na investície</t>
  </si>
  <si>
    <t>Pohľadávky po lehote splatnosti</t>
  </si>
  <si>
    <t>Záväzky po lehote splatnosti k 31. 12.</t>
  </si>
  <si>
    <t>Prameň: Štatistické výkazy MP SR: Les V 2-04, Les F 1-01, Les P1-01, Les D 2-04, Úč Pod 1-01, Úč Pod 2-01;</t>
  </si>
  <si>
    <t xml:space="preserve">              Permanentná inventarizácia lesov SR, Lesoprojekt Zvolen</t>
  </si>
  <si>
    <t>Hlavné ukazovatele lesných štátnych organizácií v pôsobnosti MP SR</t>
  </si>
  <si>
    <t>Obnova lesa celkom</t>
  </si>
  <si>
    <t>ha</t>
  </si>
  <si>
    <t>z toho: umelá obnova lesa</t>
  </si>
  <si>
    <t>Plecí rub a výsek krov (Ošetr.ml.les.por.**/)</t>
  </si>
  <si>
    <t>Ochrana mladých les. porastov</t>
  </si>
  <si>
    <t>Ochrana lesa (priame náklady)</t>
  </si>
  <si>
    <t>tis.sk</t>
  </si>
  <si>
    <t>Prečistky</t>
  </si>
  <si>
    <t>Prebierky</t>
  </si>
  <si>
    <t>Ťažba dreva spolu</t>
  </si>
  <si>
    <t>z toho: ihličnatého dreva</t>
  </si>
  <si>
    <t xml:space="preserve">             listnatého dreva</t>
  </si>
  <si>
    <t>Náhod. ťaž. dreva spolu (z r. 8)</t>
  </si>
  <si>
    <t>z toho: ihličnatého</t>
  </si>
  <si>
    <t xml:space="preserve">            listnatého</t>
  </si>
  <si>
    <t>Výkup dreva spolu</t>
  </si>
  <si>
    <t>Predaj dreva spolu</t>
  </si>
  <si>
    <t>Z r. 17 predaj dreva na pni</t>
  </si>
  <si>
    <t>Predaj dreva pre tuzem. spolu</t>
  </si>
  <si>
    <t>Z r. 17 vývoz dreva */</t>
  </si>
  <si>
    <t xml:space="preserve">             listnatého</t>
  </si>
  <si>
    <t>Investičná výstavba spolu</t>
  </si>
  <si>
    <t>z toho: stavebné práce</t>
  </si>
  <si>
    <t xml:space="preserve">            stroje a zariadenia</t>
  </si>
  <si>
    <t>Dĺžka lesných ciest k 31.12.</t>
  </si>
  <si>
    <t>km</t>
  </si>
  <si>
    <t>Dĺžka zvážnic k 31. 12.</t>
  </si>
  <si>
    <t>Dĺžka vodných tokov vo vlastnej správe</t>
  </si>
  <si>
    <t>Výmera obhosp. lesných poz.</t>
  </si>
  <si>
    <t>tis.ha</t>
  </si>
  <si>
    <t>Pracovníci hospodárskej sféry</t>
  </si>
  <si>
    <t>osoby</t>
  </si>
  <si>
    <t>z toho: robotníci</t>
  </si>
  <si>
    <t>Priemerný mesačný zárobok</t>
  </si>
  <si>
    <t>Sk</t>
  </si>
  <si>
    <t>*/ Vývoz pod vlastným menom.</t>
  </si>
  <si>
    <t>**/  Do roku 1998 sa uvádzali údaje za výkon ošetr. mladých les. porastov.</t>
  </si>
  <si>
    <t>Základné finančné ukazovatele lesných štátnych organizácií v pôsobnosti rezortov okrem MP SR</t>
  </si>
  <si>
    <t xml:space="preserve">           dotácie na investície</t>
  </si>
  <si>
    <t>Hlavné hospodárske ukazovatele štátnych organizácií v pôsobnosti rezortov okrem MP SR</t>
  </si>
  <si>
    <t>Základné finančné ukazovatele neštátnych lesov SR</t>
  </si>
  <si>
    <t>Hlavné hospodárske ukazovatele neštátnych lesov SR</t>
  </si>
  <si>
    <t>Základné finančné ukazovatele lesného hospodárstva Slovenskej republiky</t>
  </si>
  <si>
    <t>Hlavné hospodárske ukazovatele lesného hospodárstva Slovenskej republiky</t>
  </si>
  <si>
    <t>Ošetrov. mladých les.porastov</t>
  </si>
  <si>
    <t>Poznámka: */ vývoz pod vlastným menom</t>
  </si>
  <si>
    <t>tis.m3</t>
  </si>
  <si>
    <r>
      <t>tis.m</t>
    </r>
    <r>
      <rPr>
        <vertAlign val="superscript"/>
        <sz val="9"/>
        <rFont val="Times New Roman CE"/>
        <family val="1"/>
      </rPr>
      <t>3</t>
    </r>
  </si>
  <si>
    <t>Tabuľka 1</t>
  </si>
  <si>
    <t>Tabuľka  2</t>
  </si>
  <si>
    <t>Tabuľka  3</t>
  </si>
  <si>
    <t>Tabuľka  4</t>
  </si>
  <si>
    <t>Tabuľka  5</t>
  </si>
  <si>
    <t>Tabuľka  6</t>
  </si>
  <si>
    <t>Tabuľka  7</t>
  </si>
  <si>
    <t>Tabuľka  8</t>
  </si>
  <si>
    <t xml:space="preserve">Prameň: Štatistické výkazy MP SR: Les V 2-04, Les F 1-01, Les P1-01, Les D 2-04, Úč Pod 1-01, Úč Pod 2-01;  </t>
  </si>
  <si>
    <t xml:space="preserve">              Permanentná inventarizácia lesov SR, Lesoprojekt Zvolen; Lesnícky výskumný ústav Zvolen - vlastné </t>
  </si>
  <si>
    <t xml:space="preserve">             výpočty z databáz; Správy o LH v SR; Rozborové štandardy štátnych lesných podnikov, Informácie</t>
  </si>
  <si>
    <t xml:space="preserve">              z vojenských a školských lesov</t>
  </si>
  <si>
    <t xml:space="preserve">              Permanentná inventarizácia lesov SR, Lesoprojekt Zvolen, Informácie z vojenských a školských lesov</t>
  </si>
  <si>
    <t xml:space="preserve">               Permanentná inventarizácia lesov SR, Lesoprojekt Zvolen; Lesnícky výskumný ústav Zvolen</t>
  </si>
  <si>
    <t xml:space="preserve">               - vlastné výpočty z databáz; Správy o LH v SR; Rozborové štandardy štátnych lesných podnikov</t>
  </si>
  <si>
    <t>Prameň: Štatistické údaje z vojenských a školských lesov</t>
  </si>
  <si>
    <t>Prameň: Štatistické údaje z vojenských a školských lesov;</t>
  </si>
  <si>
    <t xml:space="preserve">Prameň: Štatistické výkazy MP SR: Les V (MP SR) 4-01; Permanentná inventarizácia lesov SR, </t>
  </si>
  <si>
    <t xml:space="preserve">              Lesoprojekt Zvolen; Lesnícky výskumný ústav Zvolen - vlastné výpočty z databáz; Správy o LH v SR.</t>
  </si>
  <si>
    <t>Prameň: Štatistické výkazy MP SR: Les V (MPSR) 4-01</t>
  </si>
  <si>
    <t>Poznámka: Dotácie spolu r. 14, z toho dotácie na lesnícku činnosť r. 15 a dotácie na investície r. 16 obsahujú okrem poskytnutých</t>
  </si>
  <si>
    <t xml:space="preserve">          dotácií zo ŠFZL SR a rozpočtu kapitoly MP SR aj dotácie poskytnuté vojenským a školským lesom z rozpočtových</t>
  </si>
  <si>
    <t>Poznámka: Dotácie spolu r. 14, z toho dotácie na lesnícku činnosť r. 15 a dotácie na investície r. 16 obsahujú dotácie poskytnuté</t>
  </si>
  <si>
    <t xml:space="preserve">         kapitol  príslušných rezortov (MO SR, MŠ SR)</t>
  </si>
  <si>
    <t xml:space="preserve">          z príslušných rezortov (MO SR, MŠ SR) a dotácie zo ŠFZL SR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</si>
</sst>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1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vertAlign val="superscript"/>
      <sz val="9"/>
      <name val="Times New Roman CE"/>
      <family val="1"/>
    </font>
    <font>
      <b/>
      <sz val="10"/>
      <name val="Times New Roman CE"/>
      <family val="1"/>
    </font>
    <font>
      <sz val="9"/>
      <color indexed="8"/>
      <name val="Times New Roman CE"/>
      <family val="1"/>
    </font>
    <font>
      <sz val="9"/>
      <name val="Arial CE"/>
      <family val="0"/>
    </font>
    <font>
      <sz val="9"/>
      <name val="Arial"/>
      <family val="2"/>
    </font>
    <font>
      <sz val="8"/>
      <name val="Times New Roman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Continuous" vertical="center"/>
    </xf>
    <xf numFmtId="0" fontId="3" fillId="3" borderId="3" xfId="0" applyFont="1" applyFill="1" applyBorder="1" applyAlignment="1">
      <alignment horizontal="centerContinuous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.875" style="0" customWidth="1"/>
    <col min="2" max="2" width="25.125" style="0" customWidth="1"/>
    <col min="3" max="3" width="6.25390625" style="0" bestFit="1" customWidth="1"/>
    <col min="4" max="4" width="7.625" style="0" customWidth="1"/>
    <col min="5" max="5" width="7.25390625" style="0" customWidth="1"/>
    <col min="6" max="6" width="7.625" style="0" customWidth="1"/>
    <col min="7" max="7" width="7.875" style="0" customWidth="1"/>
    <col min="8" max="9" width="9.875" style="0" bestFit="1" customWidth="1"/>
  </cols>
  <sheetData>
    <row r="1" spans="1:10" ht="15.75">
      <c r="A1" s="62" t="s">
        <v>78</v>
      </c>
      <c r="B1" s="62"/>
      <c r="C1" s="62"/>
      <c r="D1" s="62"/>
      <c r="E1" s="62"/>
      <c r="F1" s="62"/>
      <c r="G1" s="62"/>
      <c r="H1" s="62"/>
      <c r="I1" s="62"/>
      <c r="J1" s="1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1"/>
    </row>
    <row r="3" spans="1:10" ht="12.75">
      <c r="A3" s="8"/>
      <c r="B3" s="8"/>
      <c r="C3" s="8"/>
      <c r="D3" s="8"/>
      <c r="E3" s="8"/>
      <c r="F3" s="8"/>
      <c r="G3" s="8"/>
      <c r="H3" s="8"/>
      <c r="I3" s="10" t="s">
        <v>83</v>
      </c>
      <c r="J3" s="1"/>
    </row>
    <row r="4" spans="1:10" ht="12.75">
      <c r="A4" s="64" t="s">
        <v>1</v>
      </c>
      <c r="B4" s="64" t="s">
        <v>2</v>
      </c>
      <c r="C4" s="11" t="s">
        <v>3</v>
      </c>
      <c r="D4" s="63" t="s">
        <v>4</v>
      </c>
      <c r="E4" s="63"/>
      <c r="F4" s="63"/>
      <c r="G4" s="63"/>
      <c r="H4" s="13" t="s">
        <v>5</v>
      </c>
      <c r="I4" s="14" t="s">
        <v>6</v>
      </c>
      <c r="J4" s="1"/>
    </row>
    <row r="5" spans="1:10" ht="12.75">
      <c r="A5" s="65"/>
      <c r="B5" s="65"/>
      <c r="C5" s="15" t="s">
        <v>7</v>
      </c>
      <c r="D5" s="16">
        <v>1990</v>
      </c>
      <c r="E5" s="17">
        <v>1998</v>
      </c>
      <c r="F5" s="17">
        <v>1999</v>
      </c>
      <c r="G5" s="18">
        <v>2000</v>
      </c>
      <c r="H5" s="19" t="s">
        <v>8</v>
      </c>
      <c r="I5" s="20" t="s">
        <v>9</v>
      </c>
      <c r="J5" s="1"/>
    </row>
    <row r="6" spans="1:10" ht="12.75">
      <c r="A6" s="21" t="s">
        <v>10</v>
      </c>
      <c r="B6" s="21" t="s">
        <v>11</v>
      </c>
      <c r="C6" s="15" t="s">
        <v>12</v>
      </c>
      <c r="D6" s="17">
        <v>1</v>
      </c>
      <c r="E6" s="17">
        <v>2</v>
      </c>
      <c r="F6" s="17">
        <v>3</v>
      </c>
      <c r="G6" s="17">
        <v>4</v>
      </c>
      <c r="H6" s="19">
        <v>5</v>
      </c>
      <c r="I6" s="19">
        <v>6</v>
      </c>
      <c r="J6" s="1"/>
    </row>
    <row r="7" spans="1:10" ht="12.75">
      <c r="A7" s="21">
        <v>1</v>
      </c>
      <c r="B7" s="22" t="s">
        <v>35</v>
      </c>
      <c r="C7" s="21" t="s">
        <v>36</v>
      </c>
      <c r="D7" s="23">
        <v>18964</v>
      </c>
      <c r="E7" s="23">
        <v>13765</v>
      </c>
      <c r="F7" s="23">
        <v>13656</v>
      </c>
      <c r="G7" s="23">
        <v>15057</v>
      </c>
      <c r="H7" s="23">
        <v>15145</v>
      </c>
      <c r="I7" s="23">
        <v>15252</v>
      </c>
      <c r="J7" s="1"/>
    </row>
    <row r="8" spans="1:10" ht="12.75">
      <c r="A8" s="21">
        <v>2</v>
      </c>
      <c r="B8" s="22" t="s">
        <v>37</v>
      </c>
      <c r="C8" s="21" t="s">
        <v>36</v>
      </c>
      <c r="D8" s="23">
        <v>15500</v>
      </c>
      <c r="E8" s="23">
        <v>11833</v>
      </c>
      <c r="F8" s="23">
        <v>11293</v>
      </c>
      <c r="G8" s="23">
        <v>12923.25</v>
      </c>
      <c r="H8" s="23">
        <v>12801.15</v>
      </c>
      <c r="I8" s="23">
        <v>12714</v>
      </c>
      <c r="J8" s="1"/>
    </row>
    <row r="9" spans="1:10" ht="12.75">
      <c r="A9" s="21">
        <v>3</v>
      </c>
      <c r="B9" s="22" t="s">
        <v>79</v>
      </c>
      <c r="C9" s="21" t="s">
        <v>36</v>
      </c>
      <c r="D9" s="23">
        <v>16968</v>
      </c>
      <c r="E9" s="23">
        <v>4083</v>
      </c>
      <c r="F9" s="23">
        <v>9769</v>
      </c>
      <c r="G9" s="23">
        <v>5805.51</v>
      </c>
      <c r="H9" s="23">
        <v>6402.58</v>
      </c>
      <c r="I9" s="23">
        <v>6338.5</v>
      </c>
      <c r="J9" s="1"/>
    </row>
    <row r="10" spans="1:10" ht="12.75">
      <c r="A10" s="21">
        <v>4</v>
      </c>
      <c r="B10" s="22" t="s">
        <v>39</v>
      </c>
      <c r="C10" s="21" t="s">
        <v>36</v>
      </c>
      <c r="D10" s="23">
        <v>141920</v>
      </c>
      <c r="E10" s="23">
        <v>80220</v>
      </c>
      <c r="F10" s="23">
        <v>77847</v>
      </c>
      <c r="G10" s="23">
        <v>78323</v>
      </c>
      <c r="H10" s="23">
        <v>77972</v>
      </c>
      <c r="I10" s="23">
        <v>76515</v>
      </c>
      <c r="J10" s="1"/>
    </row>
    <row r="11" spans="1:10" ht="12.75">
      <c r="A11" s="21">
        <v>5</v>
      </c>
      <c r="B11" s="22" t="s">
        <v>40</v>
      </c>
      <c r="C11" s="21" t="s">
        <v>41</v>
      </c>
      <c r="D11" s="23">
        <v>95000</v>
      </c>
      <c r="E11" s="23">
        <v>112383</v>
      </c>
      <c r="F11" s="23">
        <v>118237</v>
      </c>
      <c r="G11" s="23">
        <v>118559.6</v>
      </c>
      <c r="H11" s="23">
        <v>123234</v>
      </c>
      <c r="I11" s="23">
        <v>128150</v>
      </c>
      <c r="J11" s="1"/>
    </row>
    <row r="12" spans="1:10" ht="12.75">
      <c r="A12" s="21">
        <v>6</v>
      </c>
      <c r="B12" s="22" t="s">
        <v>42</v>
      </c>
      <c r="C12" s="21" t="s">
        <v>36</v>
      </c>
      <c r="D12" s="23">
        <v>34143</v>
      </c>
      <c r="E12" s="23">
        <v>35597</v>
      </c>
      <c r="F12" s="23">
        <v>33721</v>
      </c>
      <c r="G12" s="23">
        <v>34935.7</v>
      </c>
      <c r="H12" s="23">
        <v>34450.92</v>
      </c>
      <c r="I12" s="23">
        <v>34641</v>
      </c>
      <c r="J12" s="1"/>
    </row>
    <row r="13" spans="1:10" ht="12.75">
      <c r="A13" s="21">
        <v>7</v>
      </c>
      <c r="B13" s="22" t="s">
        <v>43</v>
      </c>
      <c r="C13" s="21" t="s">
        <v>36</v>
      </c>
      <c r="D13" s="23">
        <v>37143</v>
      </c>
      <c r="E13" s="23">
        <v>57575</v>
      </c>
      <c r="F13" s="23">
        <v>54868</v>
      </c>
      <c r="G13" s="23">
        <v>53931.85</v>
      </c>
      <c r="H13" s="23">
        <v>60937.33</v>
      </c>
      <c r="I13" s="23">
        <v>62345</v>
      </c>
      <c r="J13" s="1"/>
    </row>
    <row r="14" spans="1:10" ht="12.75">
      <c r="A14" s="21">
        <v>8</v>
      </c>
      <c r="B14" s="22" t="s">
        <v>44</v>
      </c>
      <c r="C14" s="21" t="s">
        <v>81</v>
      </c>
      <c r="D14" s="23">
        <v>5276</v>
      </c>
      <c r="E14" s="23">
        <v>5533</v>
      </c>
      <c r="F14" s="23">
        <v>5793</v>
      </c>
      <c r="G14" s="23">
        <v>6217.641</v>
      </c>
      <c r="H14" s="23">
        <v>5988.505</v>
      </c>
      <c r="I14" s="23">
        <v>6042.21</v>
      </c>
      <c r="J14" s="1"/>
    </row>
    <row r="15" spans="1:10" ht="12.75">
      <c r="A15" s="21">
        <v>9</v>
      </c>
      <c r="B15" s="22" t="s">
        <v>45</v>
      </c>
      <c r="C15" s="21" t="s">
        <v>81</v>
      </c>
      <c r="D15" s="23">
        <v>2777</v>
      </c>
      <c r="E15" s="23">
        <v>3214</v>
      </c>
      <c r="F15" s="23">
        <v>3131</v>
      </c>
      <c r="G15" s="23">
        <v>3245.004</v>
      </c>
      <c r="H15" s="23">
        <v>2945.7110000000002</v>
      </c>
      <c r="I15" s="23">
        <v>2965</v>
      </c>
      <c r="J15" s="1"/>
    </row>
    <row r="16" spans="1:10" ht="12.75">
      <c r="A16" s="21">
        <v>10</v>
      </c>
      <c r="B16" s="22" t="s">
        <v>46</v>
      </c>
      <c r="C16" s="21" t="s">
        <v>81</v>
      </c>
      <c r="D16" s="23">
        <v>2499</v>
      </c>
      <c r="E16" s="23">
        <v>2319</v>
      </c>
      <c r="F16" s="23">
        <v>2662</v>
      </c>
      <c r="G16" s="23">
        <v>2972.637</v>
      </c>
      <c r="H16" s="23">
        <v>3042.1440000000002</v>
      </c>
      <c r="I16" s="23">
        <v>3077.21</v>
      </c>
      <c r="J16" s="1"/>
    </row>
    <row r="17" spans="1:10" ht="12.75">
      <c r="A17" s="21">
        <v>11</v>
      </c>
      <c r="B17" s="22" t="s">
        <v>47</v>
      </c>
      <c r="C17" s="21" t="s">
        <v>81</v>
      </c>
      <c r="D17" s="23">
        <v>2611</v>
      </c>
      <c r="E17" s="23">
        <v>2305</v>
      </c>
      <c r="F17" s="23">
        <v>2637</v>
      </c>
      <c r="G17" s="23">
        <v>3020.527</v>
      </c>
      <c r="H17" s="23">
        <v>2044</v>
      </c>
      <c r="I17" s="23">
        <v>2049</v>
      </c>
      <c r="J17" s="1"/>
    </row>
    <row r="18" spans="1:10" ht="12.75">
      <c r="A18" s="21">
        <v>12</v>
      </c>
      <c r="B18" s="22" t="s">
        <v>48</v>
      </c>
      <c r="C18" s="21" t="s">
        <v>81</v>
      </c>
      <c r="D18" s="23">
        <v>1726</v>
      </c>
      <c r="E18" s="23">
        <v>1531</v>
      </c>
      <c r="F18" s="23">
        <v>1872</v>
      </c>
      <c r="G18" s="23">
        <v>2012.1080000000002</v>
      </c>
      <c r="H18" s="23">
        <v>1434</v>
      </c>
      <c r="I18" s="23">
        <v>1424</v>
      </c>
      <c r="J18" s="1"/>
    </row>
    <row r="19" spans="1:10" ht="12.75">
      <c r="A19" s="21">
        <v>13</v>
      </c>
      <c r="B19" s="22" t="s">
        <v>49</v>
      </c>
      <c r="C19" s="21" t="s">
        <v>81</v>
      </c>
      <c r="D19" s="23">
        <v>885</v>
      </c>
      <c r="E19" s="23">
        <v>773</v>
      </c>
      <c r="F19" s="23">
        <v>765</v>
      </c>
      <c r="G19" s="23">
        <v>1010.249</v>
      </c>
      <c r="H19" s="23">
        <v>610</v>
      </c>
      <c r="I19" s="23">
        <v>625</v>
      </c>
      <c r="J19" s="1"/>
    </row>
    <row r="20" spans="1:10" ht="12.75">
      <c r="A20" s="21">
        <v>14</v>
      </c>
      <c r="B20" s="22" t="s">
        <v>50</v>
      </c>
      <c r="C20" s="21" t="s">
        <v>81</v>
      </c>
      <c r="D20" s="23">
        <v>49</v>
      </c>
      <c r="E20" s="23">
        <v>80</v>
      </c>
      <c r="F20" s="23">
        <v>110</v>
      </c>
      <c r="G20" s="23">
        <v>535.333</v>
      </c>
      <c r="H20" s="23">
        <v>419.05</v>
      </c>
      <c r="I20" s="23">
        <v>419</v>
      </c>
      <c r="J20" s="1"/>
    </row>
    <row r="21" spans="1:10" ht="12.75">
      <c r="A21" s="21">
        <v>15</v>
      </c>
      <c r="B21" s="22" t="s">
        <v>48</v>
      </c>
      <c r="C21" s="21" t="s">
        <v>81</v>
      </c>
      <c r="D21" s="23">
        <v>30</v>
      </c>
      <c r="E21" s="23">
        <v>59</v>
      </c>
      <c r="F21" s="23">
        <v>61</v>
      </c>
      <c r="G21" s="23">
        <v>132.293</v>
      </c>
      <c r="H21" s="23">
        <v>55.05</v>
      </c>
      <c r="I21" s="23">
        <v>55</v>
      </c>
      <c r="J21" s="1"/>
    </row>
    <row r="22" spans="1:10" ht="12.75">
      <c r="A22" s="21">
        <v>16</v>
      </c>
      <c r="B22" s="22" t="s">
        <v>49</v>
      </c>
      <c r="C22" s="21" t="s">
        <v>81</v>
      </c>
      <c r="D22" s="23">
        <v>19</v>
      </c>
      <c r="E22" s="23">
        <v>21</v>
      </c>
      <c r="F22" s="23">
        <v>49</v>
      </c>
      <c r="G22" s="23">
        <v>399.04</v>
      </c>
      <c r="H22" s="23">
        <v>364</v>
      </c>
      <c r="I22" s="23">
        <v>364</v>
      </c>
      <c r="J22" s="1"/>
    </row>
    <row r="23" spans="1:10" ht="12.75">
      <c r="A23" s="21">
        <v>17</v>
      </c>
      <c r="B23" s="22" t="s">
        <v>51</v>
      </c>
      <c r="C23" s="21" t="s">
        <v>81</v>
      </c>
      <c r="D23" s="23">
        <v>5070</v>
      </c>
      <c r="E23" s="23">
        <v>5039</v>
      </c>
      <c r="F23" s="23">
        <v>5211</v>
      </c>
      <c r="G23" s="23">
        <v>5790.365</v>
      </c>
      <c r="H23" s="23">
        <v>5700.455</v>
      </c>
      <c r="I23" s="23">
        <v>5753.7</v>
      </c>
      <c r="J23" s="1"/>
    </row>
    <row r="24" spans="1:10" ht="12.75">
      <c r="A24" s="21">
        <v>18</v>
      </c>
      <c r="B24" s="22" t="s">
        <v>48</v>
      </c>
      <c r="C24" s="21" t="s">
        <v>81</v>
      </c>
      <c r="D24" s="23">
        <v>2723</v>
      </c>
      <c r="E24" s="23">
        <v>2918</v>
      </c>
      <c r="F24" s="23">
        <v>2863</v>
      </c>
      <c r="G24" s="23">
        <v>2922.571</v>
      </c>
      <c r="H24" s="23">
        <v>2732.51</v>
      </c>
      <c r="I24" s="23">
        <v>2722.05</v>
      </c>
      <c r="J24" s="1"/>
    </row>
    <row r="25" spans="1:10" ht="12.75">
      <c r="A25" s="21">
        <v>19</v>
      </c>
      <c r="B25" s="22" t="s">
        <v>55</v>
      </c>
      <c r="C25" s="21" t="s">
        <v>81</v>
      </c>
      <c r="D25" s="23">
        <v>2347</v>
      </c>
      <c r="E25" s="23">
        <v>2121</v>
      </c>
      <c r="F25" s="23">
        <v>2359</v>
      </c>
      <c r="G25" s="23">
        <v>2867.794</v>
      </c>
      <c r="H25" s="23">
        <v>2967.295</v>
      </c>
      <c r="I25" s="23">
        <v>3031.65</v>
      </c>
      <c r="J25" s="1"/>
    </row>
    <row r="26" spans="1:10" ht="12.75">
      <c r="A26" s="21">
        <v>20</v>
      </c>
      <c r="B26" s="22" t="s">
        <v>52</v>
      </c>
      <c r="C26" s="21" t="s">
        <v>81</v>
      </c>
      <c r="D26" s="23">
        <v>60</v>
      </c>
      <c r="E26" s="23">
        <v>102</v>
      </c>
      <c r="F26" s="23">
        <v>105</v>
      </c>
      <c r="G26" s="23">
        <v>364.036</v>
      </c>
      <c r="H26" s="23">
        <v>347.1</v>
      </c>
      <c r="I26" s="23">
        <v>367</v>
      </c>
      <c r="J26" s="1"/>
    </row>
    <row r="27" spans="1:10" ht="12.75">
      <c r="A27" s="21">
        <v>21</v>
      </c>
      <c r="B27" s="22" t="s">
        <v>48</v>
      </c>
      <c r="C27" s="21" t="s">
        <v>81</v>
      </c>
      <c r="D27" s="23">
        <v>25</v>
      </c>
      <c r="E27" s="23">
        <v>69</v>
      </c>
      <c r="F27" s="23">
        <v>62</v>
      </c>
      <c r="G27" s="23">
        <v>152.962</v>
      </c>
      <c r="H27" s="23">
        <v>144.9</v>
      </c>
      <c r="I27" s="23">
        <v>155</v>
      </c>
      <c r="J27" s="1"/>
    </row>
    <row r="28" spans="1:10" ht="12.75">
      <c r="A28" s="21">
        <v>22</v>
      </c>
      <c r="B28" s="22" t="s">
        <v>49</v>
      </c>
      <c r="C28" s="21" t="s">
        <v>81</v>
      </c>
      <c r="D28" s="23">
        <v>35</v>
      </c>
      <c r="E28" s="23">
        <v>33</v>
      </c>
      <c r="F28" s="23">
        <v>43</v>
      </c>
      <c r="G28" s="23">
        <v>211.074</v>
      </c>
      <c r="H28" s="23">
        <v>202.2</v>
      </c>
      <c r="I28" s="23">
        <v>212</v>
      </c>
      <c r="J28" s="1"/>
    </row>
    <row r="29" spans="1:10" ht="12.75">
      <c r="A29" s="21">
        <v>23</v>
      </c>
      <c r="B29" s="22" t="s">
        <v>53</v>
      </c>
      <c r="C29" s="21" t="s">
        <v>81</v>
      </c>
      <c r="D29" s="23">
        <v>4720</v>
      </c>
      <c r="E29" s="23">
        <v>4495</v>
      </c>
      <c r="F29" s="23">
        <v>4466</v>
      </c>
      <c r="G29" s="23">
        <v>4779.868</v>
      </c>
      <c r="H29" s="23">
        <v>4817</v>
      </c>
      <c r="I29" s="23">
        <v>4797.7</v>
      </c>
      <c r="J29" s="1"/>
    </row>
    <row r="30" spans="1:10" ht="12.75">
      <c r="A30" s="21">
        <v>24</v>
      </c>
      <c r="B30" s="22" t="s">
        <v>48</v>
      </c>
      <c r="C30" s="21" t="s">
        <v>81</v>
      </c>
      <c r="D30" s="23">
        <v>2531</v>
      </c>
      <c r="E30" s="23">
        <v>2800</v>
      </c>
      <c r="F30" s="23">
        <v>2681</v>
      </c>
      <c r="G30" s="23">
        <v>2678.8689999999997</v>
      </c>
      <c r="H30" s="23">
        <v>2483.51</v>
      </c>
      <c r="I30" s="23">
        <v>2434.05</v>
      </c>
      <c r="J30" s="1"/>
    </row>
    <row r="31" spans="1:10" ht="12.75">
      <c r="A31" s="21">
        <v>25</v>
      </c>
      <c r="B31" s="22" t="s">
        <v>49</v>
      </c>
      <c r="C31" s="21" t="s">
        <v>81</v>
      </c>
      <c r="D31" s="23">
        <v>2189</v>
      </c>
      <c r="E31" s="23">
        <v>1695</v>
      </c>
      <c r="F31" s="23">
        <v>1785</v>
      </c>
      <c r="G31" s="23">
        <v>2101.69</v>
      </c>
      <c r="H31" s="23">
        <v>2333.45</v>
      </c>
      <c r="I31" s="23">
        <v>2363.65</v>
      </c>
      <c r="J31" s="1"/>
    </row>
    <row r="32" spans="1:10" ht="12.75">
      <c r="A32" s="21">
        <v>26</v>
      </c>
      <c r="B32" s="22" t="s">
        <v>54</v>
      </c>
      <c r="C32" s="21" t="s">
        <v>81</v>
      </c>
      <c r="D32" s="23">
        <v>350</v>
      </c>
      <c r="E32" s="23">
        <v>544</v>
      </c>
      <c r="F32" s="23">
        <v>745</v>
      </c>
      <c r="G32" s="23">
        <v>1010.815</v>
      </c>
      <c r="H32" s="23">
        <v>883.25</v>
      </c>
      <c r="I32" s="23">
        <v>955.7</v>
      </c>
      <c r="J32" s="1"/>
    </row>
    <row r="33" spans="1:10" ht="12.75">
      <c r="A33" s="21">
        <v>27</v>
      </c>
      <c r="B33" s="22" t="s">
        <v>48</v>
      </c>
      <c r="C33" s="21" t="s">
        <v>81</v>
      </c>
      <c r="D33" s="23">
        <v>192</v>
      </c>
      <c r="E33" s="23">
        <v>128</v>
      </c>
      <c r="F33" s="23">
        <v>182</v>
      </c>
      <c r="G33" s="23">
        <v>244.52100000000002</v>
      </c>
      <c r="H33" s="23">
        <v>259</v>
      </c>
      <c r="I33" s="23">
        <v>287</v>
      </c>
      <c r="J33" s="1"/>
    </row>
    <row r="34" spans="1:10" ht="12.75">
      <c r="A34" s="21">
        <v>28</v>
      </c>
      <c r="B34" s="22" t="s">
        <v>55</v>
      </c>
      <c r="C34" s="21" t="s">
        <v>81</v>
      </c>
      <c r="D34" s="23">
        <v>158</v>
      </c>
      <c r="E34" s="23">
        <v>416</v>
      </c>
      <c r="F34" s="23">
        <v>563</v>
      </c>
      <c r="G34" s="23">
        <v>766.294</v>
      </c>
      <c r="H34" s="23">
        <v>624.25</v>
      </c>
      <c r="I34" s="23">
        <v>668.7</v>
      </c>
      <c r="J34" s="1"/>
    </row>
    <row r="35" spans="1:10" ht="12.75">
      <c r="A35" s="21">
        <v>29</v>
      </c>
      <c r="B35" s="22" t="s">
        <v>56</v>
      </c>
      <c r="C35" s="21" t="s">
        <v>14</v>
      </c>
      <c r="D35" s="23">
        <v>553</v>
      </c>
      <c r="E35" s="23">
        <v>570</v>
      </c>
      <c r="F35" s="23">
        <v>523</v>
      </c>
      <c r="G35" s="23">
        <v>525.492</v>
      </c>
      <c r="H35" s="23">
        <v>570.7719999999999</v>
      </c>
      <c r="I35" s="23">
        <v>572.65</v>
      </c>
      <c r="J35" s="1"/>
    </row>
    <row r="36" spans="1:10" ht="12.75">
      <c r="A36" s="21">
        <v>30</v>
      </c>
      <c r="B36" s="22" t="s">
        <v>57</v>
      </c>
      <c r="C36" s="21" t="s">
        <v>14</v>
      </c>
      <c r="D36" s="23">
        <v>279</v>
      </c>
      <c r="E36" s="23">
        <v>286</v>
      </c>
      <c r="F36" s="23">
        <v>224</v>
      </c>
      <c r="G36" s="23">
        <v>225.215</v>
      </c>
      <c r="H36" s="23">
        <v>239.4</v>
      </c>
      <c r="I36" s="23">
        <v>244.4</v>
      </c>
      <c r="J36" s="1"/>
    </row>
    <row r="37" spans="1:10" ht="12.75">
      <c r="A37" s="21">
        <v>31</v>
      </c>
      <c r="B37" s="22" t="s">
        <v>58</v>
      </c>
      <c r="C37" s="21" t="s">
        <v>14</v>
      </c>
      <c r="D37" s="23">
        <v>274</v>
      </c>
      <c r="E37" s="23">
        <v>284</v>
      </c>
      <c r="F37" s="23">
        <v>299</v>
      </c>
      <c r="G37" s="23">
        <v>292.595</v>
      </c>
      <c r="H37" s="23">
        <v>312.41</v>
      </c>
      <c r="I37" s="23">
        <v>314.15</v>
      </c>
      <c r="J37" s="1"/>
    </row>
    <row r="38" spans="1:10" ht="12.75">
      <c r="A38" s="21">
        <v>32</v>
      </c>
      <c r="B38" s="22" t="s">
        <v>59</v>
      </c>
      <c r="C38" s="21" t="s">
        <v>60</v>
      </c>
      <c r="D38" s="23">
        <v>20547</v>
      </c>
      <c r="E38" s="23">
        <v>20655</v>
      </c>
      <c r="F38" s="23">
        <v>20700</v>
      </c>
      <c r="G38" s="23">
        <v>21170.75</v>
      </c>
      <c r="H38" s="23">
        <v>21175.75</v>
      </c>
      <c r="I38" s="23">
        <v>21193.85</v>
      </c>
      <c r="J38" s="1"/>
    </row>
    <row r="39" spans="1:10" ht="12.75">
      <c r="A39" s="21">
        <v>33</v>
      </c>
      <c r="B39" s="22" t="s">
        <v>61</v>
      </c>
      <c r="C39" s="21" t="s">
        <v>60</v>
      </c>
      <c r="D39" s="23">
        <v>14937</v>
      </c>
      <c r="E39" s="23">
        <v>15167</v>
      </c>
      <c r="F39" s="23">
        <v>15185</v>
      </c>
      <c r="G39" s="23">
        <v>15892.7</v>
      </c>
      <c r="H39" s="23">
        <v>15910.6</v>
      </c>
      <c r="I39" s="23">
        <v>15932</v>
      </c>
      <c r="J39" s="1"/>
    </row>
    <row r="40" spans="1:10" ht="12.75">
      <c r="A40" s="21">
        <v>34</v>
      </c>
      <c r="B40" s="22" t="s">
        <v>62</v>
      </c>
      <c r="C40" s="21" t="s">
        <v>60</v>
      </c>
      <c r="D40" s="23">
        <v>23640</v>
      </c>
      <c r="E40" s="23">
        <v>20117</v>
      </c>
      <c r="F40" s="23">
        <v>22971</v>
      </c>
      <c r="G40" s="23">
        <v>21148</v>
      </c>
      <c r="H40" s="23">
        <v>19748</v>
      </c>
      <c r="I40" s="23">
        <v>16748</v>
      </c>
      <c r="J40" s="1"/>
    </row>
    <row r="41" spans="1:10" ht="12.75">
      <c r="A41" s="21">
        <v>35</v>
      </c>
      <c r="B41" s="22" t="s">
        <v>63</v>
      </c>
      <c r="C41" s="21" t="s">
        <v>64</v>
      </c>
      <c r="D41" s="23">
        <v>1976.5</v>
      </c>
      <c r="E41" s="23">
        <v>1989.4</v>
      </c>
      <c r="F41" s="23">
        <v>1991.1</v>
      </c>
      <c r="G41" s="23">
        <v>1998</v>
      </c>
      <c r="H41" s="23">
        <v>1998</v>
      </c>
      <c r="I41" s="23">
        <v>1999</v>
      </c>
      <c r="J41" s="1"/>
    </row>
    <row r="42" spans="1:10" ht="12.75">
      <c r="A42" s="21">
        <v>36</v>
      </c>
      <c r="B42" s="22" t="s">
        <v>65</v>
      </c>
      <c r="C42" s="21" t="s">
        <v>66</v>
      </c>
      <c r="D42" s="23">
        <v>36316</v>
      </c>
      <c r="E42" s="23">
        <v>24308</v>
      </c>
      <c r="F42" s="23">
        <v>22762</v>
      </c>
      <c r="G42" s="23">
        <v>22245</v>
      </c>
      <c r="H42" s="23">
        <v>21628</v>
      </c>
      <c r="I42" s="23">
        <v>21406</v>
      </c>
      <c r="J42" s="1"/>
    </row>
    <row r="43" spans="1:10" ht="12.75">
      <c r="A43" s="21">
        <v>37</v>
      </c>
      <c r="B43" s="22" t="s">
        <v>67</v>
      </c>
      <c r="C43" s="21" t="s">
        <v>66</v>
      </c>
      <c r="D43" s="23">
        <v>25536</v>
      </c>
      <c r="E43" s="23">
        <v>17636</v>
      </c>
      <c r="F43" s="23">
        <v>16341</v>
      </c>
      <c r="G43" s="23">
        <v>16437</v>
      </c>
      <c r="H43" s="23">
        <v>16067</v>
      </c>
      <c r="I43" s="23">
        <v>15809</v>
      </c>
      <c r="J43" s="1"/>
    </row>
    <row r="44" spans="1:10" ht="12.75">
      <c r="A44" s="21">
        <v>38</v>
      </c>
      <c r="B44" s="22" t="s">
        <v>68</v>
      </c>
      <c r="C44" s="21" t="s">
        <v>69</v>
      </c>
      <c r="D44" s="23">
        <v>3419.0623049528217</v>
      </c>
      <c r="E44" s="23">
        <v>8731.693269705447</v>
      </c>
      <c r="F44" s="23">
        <v>9628.620800749788</v>
      </c>
      <c r="G44" s="23">
        <v>10072.95059563947</v>
      </c>
      <c r="H44" s="23">
        <v>10945.857869428519</v>
      </c>
      <c r="I44" s="23">
        <v>11583.77034476315</v>
      </c>
      <c r="J44" s="1"/>
    </row>
    <row r="45" spans="1:10" ht="12.75">
      <c r="A45" s="24" t="s">
        <v>80</v>
      </c>
      <c r="B45" s="24"/>
      <c r="C45" s="7"/>
      <c r="D45" s="7"/>
      <c r="E45" s="7"/>
      <c r="F45" s="7"/>
      <c r="G45" s="7"/>
      <c r="H45" s="7"/>
      <c r="I45" s="7"/>
      <c r="J45" s="1"/>
    </row>
    <row r="46" spans="1:10" ht="12.75">
      <c r="A46" s="24" t="s">
        <v>91</v>
      </c>
      <c r="B46" s="24"/>
      <c r="C46" s="7"/>
      <c r="D46" s="7"/>
      <c r="E46" s="7"/>
      <c r="F46" s="7"/>
      <c r="G46" s="7"/>
      <c r="H46" s="7"/>
      <c r="I46" s="7"/>
      <c r="J46" s="1"/>
    </row>
    <row r="47" spans="1:10" ht="12.75">
      <c r="A47" s="24" t="s">
        <v>92</v>
      </c>
      <c r="B47" s="24"/>
      <c r="C47" s="7"/>
      <c r="D47" s="7"/>
      <c r="E47" s="7"/>
      <c r="F47" s="7"/>
      <c r="G47" s="7"/>
      <c r="H47" s="7"/>
      <c r="I47" s="7"/>
      <c r="J47" s="1"/>
    </row>
    <row r="48" spans="1:10" ht="12.75">
      <c r="A48" s="24" t="s">
        <v>93</v>
      </c>
      <c r="B48" s="24"/>
      <c r="C48" s="7"/>
      <c r="D48" s="7"/>
      <c r="E48" s="7"/>
      <c r="F48" s="7"/>
      <c r="G48" s="7"/>
      <c r="H48" s="7"/>
      <c r="I48" s="7"/>
      <c r="J48" s="1"/>
    </row>
    <row r="49" spans="1:10" ht="12.75">
      <c r="A49" s="9" t="s">
        <v>94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</sheetData>
  <mergeCells count="4">
    <mergeCell ref="A1:I1"/>
    <mergeCell ref="D4:G4"/>
    <mergeCell ref="A4:A5"/>
    <mergeCell ref="B4:B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75" zoomScaleSheetLayoutView="75" workbookViewId="0" topLeftCell="A1">
      <selection activeCell="A1" sqref="A1:I1"/>
    </sheetView>
  </sheetViews>
  <sheetFormatPr defaultColWidth="9.00390625" defaultRowHeight="12.75"/>
  <cols>
    <col min="1" max="1" width="4.375" style="0" customWidth="1"/>
    <col min="2" max="2" width="27.875" style="0" bestFit="1" customWidth="1"/>
    <col min="3" max="3" width="6.25390625" style="0" bestFit="1" customWidth="1"/>
    <col min="4" max="4" width="8.125" style="0" customWidth="1"/>
    <col min="5" max="5" width="8.00390625" style="0" customWidth="1"/>
    <col min="6" max="6" width="8.25390625" style="0" customWidth="1"/>
    <col min="7" max="7" width="8.00390625" style="0" customWidth="1"/>
    <col min="8" max="8" width="10.375" style="0" bestFit="1" customWidth="1"/>
    <col min="9" max="9" width="10.75390625" style="0" bestFit="1" customWidth="1"/>
  </cols>
  <sheetData>
    <row r="1" spans="1:9" ht="19.5" customHeight="1">
      <c r="A1" s="66" t="s">
        <v>77</v>
      </c>
      <c r="B1" s="66"/>
      <c r="C1" s="66"/>
      <c r="D1" s="66"/>
      <c r="E1" s="66"/>
      <c r="F1" s="66"/>
      <c r="G1" s="66"/>
      <c r="H1" s="66"/>
      <c r="I1" s="66"/>
    </row>
    <row r="2" spans="1:9" ht="19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9.5" customHeight="1">
      <c r="A3" s="1"/>
      <c r="B3" s="1"/>
      <c r="C3" s="1"/>
      <c r="D3" s="1"/>
      <c r="E3" s="1"/>
      <c r="F3" s="1"/>
      <c r="G3" s="1"/>
      <c r="H3" s="1"/>
      <c r="I3" s="4" t="s">
        <v>84</v>
      </c>
    </row>
    <row r="4" spans="1:9" ht="19.5" customHeight="1">
      <c r="A4" s="69" t="s">
        <v>1</v>
      </c>
      <c r="B4" s="67" t="s">
        <v>2</v>
      </c>
      <c r="C4" s="13" t="s">
        <v>3</v>
      </c>
      <c r="D4" s="63" t="s">
        <v>4</v>
      </c>
      <c r="E4" s="63"/>
      <c r="F4" s="63"/>
      <c r="G4" s="63"/>
      <c r="H4" s="13" t="s">
        <v>5</v>
      </c>
      <c r="I4" s="14" t="s">
        <v>6</v>
      </c>
    </row>
    <row r="5" spans="1:9" ht="19.5" customHeight="1">
      <c r="A5" s="70"/>
      <c r="B5" s="68"/>
      <c r="C5" s="19" t="s">
        <v>7</v>
      </c>
      <c r="D5" s="16">
        <v>1990</v>
      </c>
      <c r="E5" s="17">
        <v>1998</v>
      </c>
      <c r="F5" s="17">
        <v>1999</v>
      </c>
      <c r="G5" s="18">
        <v>2000</v>
      </c>
      <c r="H5" s="19" t="s">
        <v>8</v>
      </c>
      <c r="I5" s="20" t="s">
        <v>9</v>
      </c>
    </row>
    <row r="6" spans="1:9" ht="19.5" customHeight="1">
      <c r="A6" s="17" t="s">
        <v>10</v>
      </c>
      <c r="B6" s="17" t="s">
        <v>11</v>
      </c>
      <c r="C6" s="17" t="s">
        <v>12</v>
      </c>
      <c r="D6" s="17">
        <v>1</v>
      </c>
      <c r="E6" s="17">
        <v>2</v>
      </c>
      <c r="F6" s="17">
        <v>3</v>
      </c>
      <c r="G6" s="17">
        <v>4</v>
      </c>
      <c r="H6" s="19">
        <v>5</v>
      </c>
      <c r="I6" s="19">
        <v>6</v>
      </c>
    </row>
    <row r="7" spans="1:9" ht="19.5" customHeight="1">
      <c r="A7" s="17">
        <v>1</v>
      </c>
      <c r="B7" s="26" t="s">
        <v>13</v>
      </c>
      <c r="C7" s="17" t="s">
        <v>14</v>
      </c>
      <c r="D7" s="23">
        <v>4531</v>
      </c>
      <c r="E7" s="23">
        <v>8762</v>
      </c>
      <c r="F7" s="23">
        <v>9576</v>
      </c>
      <c r="G7" s="23">
        <v>9681.812</v>
      </c>
      <c r="H7" s="23">
        <v>9608.44</v>
      </c>
      <c r="I7" s="23">
        <v>9849.9</v>
      </c>
    </row>
    <row r="8" spans="1:9" ht="19.5" customHeight="1">
      <c r="A8" s="17">
        <v>2</v>
      </c>
      <c r="B8" s="26" t="s">
        <v>15</v>
      </c>
      <c r="C8" s="17" t="s">
        <v>14</v>
      </c>
      <c r="D8" s="23">
        <v>3524</v>
      </c>
      <c r="E8" s="23">
        <v>8262</v>
      </c>
      <c r="F8" s="23">
        <v>9124</v>
      </c>
      <c r="G8" s="23">
        <v>9174.812</v>
      </c>
      <c r="H8" s="23">
        <v>9103.44</v>
      </c>
      <c r="I8" s="23">
        <v>9322.3</v>
      </c>
    </row>
    <row r="9" spans="1:9" ht="19.5" customHeight="1">
      <c r="A9" s="17">
        <v>3</v>
      </c>
      <c r="B9" s="26" t="s">
        <v>16</v>
      </c>
      <c r="C9" s="17" t="s">
        <v>14</v>
      </c>
      <c r="D9" s="23">
        <v>2604</v>
      </c>
      <c r="E9" s="23">
        <v>6070</v>
      </c>
      <c r="F9" s="23">
        <v>6691</v>
      </c>
      <c r="G9" s="23">
        <v>7103.812</v>
      </c>
      <c r="H9" s="23">
        <v>7172</v>
      </c>
      <c r="I9" s="23">
        <v>7641.3</v>
      </c>
    </row>
    <row r="10" spans="1:9" ht="19.5" customHeight="1">
      <c r="A10" s="17">
        <v>4</v>
      </c>
      <c r="B10" s="26" t="s">
        <v>17</v>
      </c>
      <c r="C10" s="17" t="s">
        <v>14</v>
      </c>
      <c r="D10" s="23">
        <v>920</v>
      </c>
      <c r="E10" s="23">
        <v>2193</v>
      </c>
      <c r="F10" s="23">
        <v>2433</v>
      </c>
      <c r="G10" s="23">
        <v>2118</v>
      </c>
      <c r="H10" s="23">
        <v>1987.44</v>
      </c>
      <c r="I10" s="23">
        <v>1931</v>
      </c>
    </row>
    <row r="11" spans="1:9" ht="19.5" customHeight="1">
      <c r="A11" s="17">
        <v>5</v>
      </c>
      <c r="B11" s="26" t="s">
        <v>18</v>
      </c>
      <c r="C11" s="17" t="s">
        <v>14</v>
      </c>
      <c r="D11" s="23">
        <v>565</v>
      </c>
      <c r="E11" s="23">
        <v>1055</v>
      </c>
      <c r="F11" s="23">
        <v>1043</v>
      </c>
      <c r="G11" s="23">
        <v>1235</v>
      </c>
      <c r="H11" s="23">
        <v>1278</v>
      </c>
      <c r="I11" s="23">
        <v>1308</v>
      </c>
    </row>
    <row r="12" spans="1:9" ht="19.5" customHeight="1">
      <c r="A12" s="17">
        <v>6</v>
      </c>
      <c r="B12" s="26" t="s">
        <v>19</v>
      </c>
      <c r="C12" s="17" t="s">
        <v>14</v>
      </c>
      <c r="D12" s="23">
        <v>916</v>
      </c>
      <c r="E12" s="23">
        <v>3143</v>
      </c>
      <c r="F12" s="23">
        <v>3530</v>
      </c>
      <c r="G12" s="23">
        <v>3953.262</v>
      </c>
      <c r="H12" s="23">
        <v>3853</v>
      </c>
      <c r="I12" s="23">
        <v>3962</v>
      </c>
    </row>
    <row r="13" spans="1:9" ht="19.5" customHeight="1">
      <c r="A13" s="17">
        <v>7</v>
      </c>
      <c r="B13" s="26" t="s">
        <v>20</v>
      </c>
      <c r="C13" s="17" t="s">
        <v>14</v>
      </c>
      <c r="D13" s="23">
        <v>4326</v>
      </c>
      <c r="E13" s="23">
        <v>8732</v>
      </c>
      <c r="F13" s="23">
        <v>9609</v>
      </c>
      <c r="G13" s="23">
        <v>9497.381000000001</v>
      </c>
      <c r="H13" s="23">
        <v>9418</v>
      </c>
      <c r="I13" s="23">
        <v>9657</v>
      </c>
    </row>
    <row r="14" spans="1:9" ht="19.5" customHeight="1">
      <c r="A14" s="17">
        <v>8</v>
      </c>
      <c r="B14" s="26" t="s">
        <v>21</v>
      </c>
      <c r="C14" s="17" t="s">
        <v>14</v>
      </c>
      <c r="D14" s="23">
        <v>1976</v>
      </c>
      <c r="E14" s="23">
        <v>2755</v>
      </c>
      <c r="F14" s="23">
        <v>3991</v>
      </c>
      <c r="G14" s="23">
        <v>3989.662</v>
      </c>
      <c r="H14" s="23">
        <v>3926</v>
      </c>
      <c r="I14" s="23">
        <v>4008</v>
      </c>
    </row>
    <row r="15" spans="1:9" ht="19.5" customHeight="1">
      <c r="A15" s="17">
        <v>9</v>
      </c>
      <c r="B15" s="26" t="s">
        <v>22</v>
      </c>
      <c r="C15" s="17" t="s">
        <v>14</v>
      </c>
      <c r="D15" s="23">
        <v>596</v>
      </c>
      <c r="E15" s="23">
        <v>839</v>
      </c>
      <c r="F15" s="23">
        <v>870</v>
      </c>
      <c r="G15" s="23">
        <v>813</v>
      </c>
      <c r="H15" s="23">
        <v>816</v>
      </c>
      <c r="I15" s="23">
        <v>812</v>
      </c>
    </row>
    <row r="16" spans="1:9" ht="19.5" customHeight="1">
      <c r="A16" s="17">
        <v>10</v>
      </c>
      <c r="B16" s="26" t="s">
        <v>23</v>
      </c>
      <c r="C16" s="17" t="s">
        <v>14</v>
      </c>
      <c r="D16" s="23">
        <v>2056</v>
      </c>
      <c r="E16" s="23">
        <v>3537</v>
      </c>
      <c r="F16" s="23">
        <v>3647</v>
      </c>
      <c r="G16" s="23">
        <v>3891</v>
      </c>
      <c r="H16" s="23">
        <v>3935</v>
      </c>
      <c r="I16" s="23">
        <v>4091</v>
      </c>
    </row>
    <row r="17" spans="1:9" ht="19.5" customHeight="1">
      <c r="A17" s="17">
        <v>11</v>
      </c>
      <c r="B17" s="26" t="s">
        <v>24</v>
      </c>
      <c r="C17" s="17" t="s">
        <v>14</v>
      </c>
      <c r="D17" s="23">
        <v>1490</v>
      </c>
      <c r="E17" s="23">
        <v>2547</v>
      </c>
      <c r="F17" s="23">
        <v>2630</v>
      </c>
      <c r="G17" s="23">
        <v>2788.962</v>
      </c>
      <c r="H17" s="23">
        <v>2852.3</v>
      </c>
      <c r="I17" s="23">
        <v>2964</v>
      </c>
    </row>
    <row r="18" spans="1:9" ht="19.5" customHeight="1">
      <c r="A18" s="17">
        <v>12</v>
      </c>
      <c r="B18" s="26" t="s">
        <v>25</v>
      </c>
      <c r="C18" s="17" t="s">
        <v>14</v>
      </c>
      <c r="D18" s="23">
        <v>205</v>
      </c>
      <c r="E18" s="23">
        <v>30</v>
      </c>
      <c r="F18" s="23">
        <v>-33</v>
      </c>
      <c r="G18" s="23">
        <v>185</v>
      </c>
      <c r="H18" s="23">
        <v>190</v>
      </c>
      <c r="I18" s="23">
        <v>193</v>
      </c>
    </row>
    <row r="19" spans="1:9" ht="19.5" customHeight="1">
      <c r="A19" s="17">
        <v>13</v>
      </c>
      <c r="B19" s="26" t="s">
        <v>26</v>
      </c>
      <c r="C19" s="17" t="s">
        <v>14</v>
      </c>
      <c r="D19" s="23">
        <v>-802</v>
      </c>
      <c r="E19" s="23">
        <v>-470</v>
      </c>
      <c r="F19" s="23">
        <v>-485</v>
      </c>
      <c r="G19" s="23">
        <v>-322</v>
      </c>
      <c r="H19" s="23">
        <v>-315</v>
      </c>
      <c r="I19" s="23">
        <v>-335</v>
      </c>
    </row>
    <row r="20" spans="1:9" ht="19.5" customHeight="1">
      <c r="A20" s="17">
        <v>14</v>
      </c>
      <c r="B20" s="26" t="s">
        <v>27</v>
      </c>
      <c r="C20" s="17" t="s">
        <v>14</v>
      </c>
      <c r="D20" s="23">
        <v>1115</v>
      </c>
      <c r="E20" s="23">
        <v>698</v>
      </c>
      <c r="F20" s="23">
        <v>479</v>
      </c>
      <c r="G20" s="23">
        <v>572</v>
      </c>
      <c r="H20" s="23">
        <v>580</v>
      </c>
      <c r="I20" s="23">
        <v>601.6</v>
      </c>
    </row>
    <row r="21" spans="1:9" ht="19.5" customHeight="1">
      <c r="A21" s="17">
        <v>15</v>
      </c>
      <c r="B21" s="26" t="s">
        <v>28</v>
      </c>
      <c r="C21" s="17" t="s">
        <v>14</v>
      </c>
      <c r="D21" s="23">
        <v>1007</v>
      </c>
      <c r="E21" s="23">
        <v>500</v>
      </c>
      <c r="F21" s="23">
        <v>452</v>
      </c>
      <c r="G21" s="23">
        <v>507</v>
      </c>
      <c r="H21" s="23">
        <v>505</v>
      </c>
      <c r="I21" s="23">
        <v>528</v>
      </c>
    </row>
    <row r="22" spans="1:9" ht="19.5" customHeight="1">
      <c r="A22" s="17">
        <v>16</v>
      </c>
      <c r="B22" s="26" t="s">
        <v>29</v>
      </c>
      <c r="C22" s="17" t="s">
        <v>14</v>
      </c>
      <c r="D22" s="23">
        <v>108</v>
      </c>
      <c r="E22" s="23">
        <v>198</v>
      </c>
      <c r="F22" s="23">
        <v>27</v>
      </c>
      <c r="G22" s="23">
        <v>65</v>
      </c>
      <c r="H22" s="23">
        <v>75</v>
      </c>
      <c r="I22" s="23">
        <v>74</v>
      </c>
    </row>
    <row r="23" spans="1:9" ht="19.5" customHeight="1">
      <c r="A23" s="17">
        <v>17</v>
      </c>
      <c r="B23" s="26" t="s">
        <v>30</v>
      </c>
      <c r="C23" s="17" t="s">
        <v>14</v>
      </c>
      <c r="D23" s="23">
        <v>105</v>
      </c>
      <c r="E23" s="23">
        <v>1182</v>
      </c>
      <c r="F23" s="23">
        <v>1220</v>
      </c>
      <c r="G23" s="23">
        <v>1130</v>
      </c>
      <c r="H23" s="23">
        <v>1067</v>
      </c>
      <c r="I23" s="23">
        <v>1020</v>
      </c>
    </row>
    <row r="24" spans="1:9" ht="19.5" customHeight="1">
      <c r="A24" s="17">
        <v>18</v>
      </c>
      <c r="B24" s="26" t="s">
        <v>31</v>
      </c>
      <c r="C24" s="17" t="s">
        <v>14</v>
      </c>
      <c r="D24" s="23">
        <v>10</v>
      </c>
      <c r="E24" s="23">
        <v>279</v>
      </c>
      <c r="F24" s="23">
        <v>717</v>
      </c>
      <c r="G24" s="23">
        <v>261</v>
      </c>
      <c r="H24" s="23">
        <v>260</v>
      </c>
      <c r="I24" s="23">
        <v>255</v>
      </c>
    </row>
    <row r="25" spans="1:9" ht="19.5" customHeight="1">
      <c r="A25" s="7"/>
      <c r="B25" s="7"/>
      <c r="C25" s="7"/>
      <c r="D25" s="7"/>
      <c r="E25" s="7"/>
      <c r="F25" s="7"/>
      <c r="G25" s="7"/>
      <c r="H25" s="7"/>
      <c r="I25" s="7"/>
    </row>
    <row r="26" spans="1:9" ht="19.5" customHeight="1">
      <c r="A26" s="7" t="s">
        <v>103</v>
      </c>
      <c r="B26" s="7"/>
      <c r="C26" s="7"/>
      <c r="D26" s="7"/>
      <c r="E26" s="7"/>
      <c r="F26" s="7"/>
      <c r="G26" s="7"/>
      <c r="H26" s="7"/>
      <c r="I26" s="7"/>
    </row>
    <row r="27" spans="1:9" ht="19.5" customHeight="1">
      <c r="A27" s="7"/>
      <c r="B27" s="7" t="s">
        <v>104</v>
      </c>
      <c r="C27" s="7"/>
      <c r="D27" s="7"/>
      <c r="E27" s="7"/>
      <c r="F27" s="7"/>
      <c r="G27" s="7"/>
      <c r="H27" s="7"/>
      <c r="I27" s="7"/>
    </row>
    <row r="28" spans="1:9" ht="19.5" customHeight="1">
      <c r="A28" s="7"/>
      <c r="B28" s="7" t="s">
        <v>106</v>
      </c>
      <c r="C28" s="7"/>
      <c r="D28" s="7"/>
      <c r="E28" s="7"/>
      <c r="F28" s="7"/>
      <c r="G28" s="7"/>
      <c r="H28" s="7"/>
      <c r="I28" s="7"/>
    </row>
    <row r="29" spans="1:9" ht="19.5" customHeight="1">
      <c r="A29" s="7" t="s">
        <v>32</v>
      </c>
      <c r="B29" s="7"/>
      <c r="C29" s="7"/>
      <c r="D29" s="7"/>
      <c r="E29" s="7"/>
      <c r="F29" s="7"/>
      <c r="G29" s="7"/>
      <c r="H29" s="7"/>
      <c r="I29" s="7"/>
    </row>
    <row r="30" spans="1:9" ht="19.5" customHeight="1">
      <c r="A30" s="7" t="s">
        <v>95</v>
      </c>
      <c r="B30" s="7"/>
      <c r="C30" s="7"/>
      <c r="D30" s="7"/>
      <c r="E30" s="7"/>
      <c r="F30" s="7"/>
      <c r="G30" s="7"/>
      <c r="H30" s="7"/>
      <c r="I30" s="7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</sheetData>
  <mergeCells count="4">
    <mergeCell ref="A1:I1"/>
    <mergeCell ref="D4:G4"/>
    <mergeCell ref="B4:B5"/>
    <mergeCell ref="A4:A5"/>
  </mergeCells>
  <printOptions/>
  <pageMargins left="0.75" right="0.75" top="1" bottom="1" header="0.4921259845" footer="0.492125984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.75390625" style="0" customWidth="1"/>
    <col min="2" max="2" width="32.125" style="0" bestFit="1" customWidth="1"/>
    <col min="3" max="3" width="5.25390625" style="0" bestFit="1" customWidth="1"/>
    <col min="4" max="5" width="7.625" style="0" customWidth="1"/>
    <col min="6" max="6" width="7.25390625" style="0" customWidth="1"/>
    <col min="7" max="7" width="7.75390625" style="0" customWidth="1"/>
    <col min="8" max="9" width="9.875" style="0" bestFit="1" customWidth="1"/>
  </cols>
  <sheetData>
    <row r="1" spans="1:9" ht="15.75">
      <c r="A1" s="62" t="s">
        <v>34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8"/>
      <c r="B2" s="8"/>
      <c r="C2" s="8"/>
      <c r="D2" s="8"/>
      <c r="E2" s="8"/>
      <c r="F2" s="8"/>
      <c r="G2" s="8"/>
      <c r="H2" s="8"/>
      <c r="I2" s="8"/>
    </row>
    <row r="3" spans="1:9" ht="12.75">
      <c r="A3" s="8"/>
      <c r="B3" s="8"/>
      <c r="C3" s="8"/>
      <c r="D3" s="8"/>
      <c r="E3" s="8"/>
      <c r="F3" s="8"/>
      <c r="G3" s="8"/>
      <c r="H3" s="8"/>
      <c r="I3" s="10" t="s">
        <v>85</v>
      </c>
    </row>
    <row r="4" spans="1:9" ht="12.75">
      <c r="A4" s="69" t="s">
        <v>1</v>
      </c>
      <c r="B4" s="69" t="s">
        <v>2</v>
      </c>
      <c r="C4" s="13" t="s">
        <v>3</v>
      </c>
      <c r="D4" s="27" t="s">
        <v>4</v>
      </c>
      <c r="E4" s="27"/>
      <c r="F4" s="27"/>
      <c r="G4" s="28"/>
      <c r="H4" s="13" t="s">
        <v>5</v>
      </c>
      <c r="I4" s="13" t="s">
        <v>6</v>
      </c>
    </row>
    <row r="5" spans="1:9" ht="12.75">
      <c r="A5" s="70"/>
      <c r="B5" s="70"/>
      <c r="C5" s="29" t="s">
        <v>7</v>
      </c>
      <c r="D5" s="13">
        <v>1990</v>
      </c>
      <c r="E5" s="13">
        <v>1998</v>
      </c>
      <c r="F5" s="13">
        <v>1999</v>
      </c>
      <c r="G5" s="17">
        <v>2000</v>
      </c>
      <c r="H5" s="29" t="s">
        <v>8</v>
      </c>
      <c r="I5" s="29" t="s">
        <v>9</v>
      </c>
    </row>
    <row r="6" spans="1:9" ht="12.75">
      <c r="A6" s="18" t="s">
        <v>10</v>
      </c>
      <c r="B6" s="17" t="s">
        <v>11</v>
      </c>
      <c r="C6" s="17" t="s">
        <v>12</v>
      </c>
      <c r="D6" s="17">
        <v>1</v>
      </c>
      <c r="E6" s="17">
        <v>2</v>
      </c>
      <c r="F6" s="17">
        <v>3</v>
      </c>
      <c r="G6" s="17">
        <v>4</v>
      </c>
      <c r="H6" s="17">
        <v>5</v>
      </c>
      <c r="I6" s="17">
        <v>6</v>
      </c>
    </row>
    <row r="7" spans="1:9" ht="12.75">
      <c r="A7" s="30">
        <v>1</v>
      </c>
      <c r="B7" s="31" t="s">
        <v>35</v>
      </c>
      <c r="C7" s="29" t="s">
        <v>36</v>
      </c>
      <c r="D7" s="33">
        <v>17497</v>
      </c>
      <c r="E7" s="33">
        <v>7138</v>
      </c>
      <c r="F7" s="33">
        <v>7302</v>
      </c>
      <c r="G7" s="33">
        <v>8583</v>
      </c>
      <c r="H7" s="33">
        <v>8590</v>
      </c>
      <c r="I7" s="33">
        <v>8593</v>
      </c>
    </row>
    <row r="8" spans="1:9" ht="12.75">
      <c r="A8" s="18">
        <v>2</v>
      </c>
      <c r="B8" s="26" t="s">
        <v>37</v>
      </c>
      <c r="C8" s="17" t="s">
        <v>36</v>
      </c>
      <c r="D8" s="23">
        <v>14308</v>
      </c>
      <c r="E8" s="23">
        <v>6015</v>
      </c>
      <c r="F8" s="23">
        <v>5861</v>
      </c>
      <c r="G8" s="23">
        <v>7641</v>
      </c>
      <c r="H8" s="23">
        <v>7648</v>
      </c>
      <c r="I8" s="23">
        <v>7650</v>
      </c>
    </row>
    <row r="9" spans="1:9" ht="12.75">
      <c r="A9" s="18">
        <v>3</v>
      </c>
      <c r="B9" s="26" t="s">
        <v>38</v>
      </c>
      <c r="C9" s="17" t="s">
        <v>36</v>
      </c>
      <c r="D9" s="23">
        <v>14084</v>
      </c>
      <c r="E9" s="23">
        <v>2793</v>
      </c>
      <c r="F9" s="23">
        <v>5418</v>
      </c>
      <c r="G9" s="23">
        <v>1698</v>
      </c>
      <c r="H9" s="23">
        <v>2271</v>
      </c>
      <c r="I9" s="23">
        <v>2267</v>
      </c>
    </row>
    <row r="10" spans="1:9" ht="12.75">
      <c r="A10" s="18">
        <v>4</v>
      </c>
      <c r="B10" s="26" t="s">
        <v>39</v>
      </c>
      <c r="C10" s="17" t="s">
        <v>36</v>
      </c>
      <c r="D10" s="23">
        <v>136220</v>
      </c>
      <c r="E10" s="23">
        <v>42555</v>
      </c>
      <c r="F10" s="23">
        <v>39674</v>
      </c>
      <c r="G10" s="23">
        <v>43497</v>
      </c>
      <c r="H10" s="23">
        <v>43500</v>
      </c>
      <c r="I10" s="23">
        <v>43030</v>
      </c>
    </row>
    <row r="11" spans="1:9" ht="12.75">
      <c r="A11" s="18">
        <v>5</v>
      </c>
      <c r="B11" s="26" t="s">
        <v>40</v>
      </c>
      <c r="C11" s="17" t="s">
        <v>41</v>
      </c>
      <c r="D11" s="23">
        <v>41000</v>
      </c>
      <c r="E11" s="23">
        <v>55939</v>
      </c>
      <c r="F11" s="23">
        <v>56443</v>
      </c>
      <c r="G11" s="23">
        <v>65102</v>
      </c>
      <c r="H11" s="23">
        <v>66215</v>
      </c>
      <c r="I11" s="23">
        <v>68500</v>
      </c>
    </row>
    <row r="12" spans="1:9" ht="12.75">
      <c r="A12" s="18">
        <v>6</v>
      </c>
      <c r="B12" s="26" t="s">
        <v>42</v>
      </c>
      <c r="C12" s="17" t="s">
        <v>36</v>
      </c>
      <c r="D12" s="23">
        <v>30775</v>
      </c>
      <c r="E12" s="23">
        <v>20728</v>
      </c>
      <c r="F12" s="23">
        <v>19576</v>
      </c>
      <c r="G12" s="23">
        <v>20981</v>
      </c>
      <c r="H12" s="23">
        <v>20182</v>
      </c>
      <c r="I12" s="23">
        <v>20450</v>
      </c>
    </row>
    <row r="13" spans="1:9" ht="12.75">
      <c r="A13" s="18">
        <v>7</v>
      </c>
      <c r="B13" s="26" t="s">
        <v>43</v>
      </c>
      <c r="C13" s="17" t="s">
        <v>36</v>
      </c>
      <c r="D13" s="23">
        <v>35384</v>
      </c>
      <c r="E13" s="23">
        <v>33816</v>
      </c>
      <c r="F13" s="23">
        <v>31636</v>
      </c>
      <c r="G13" s="23">
        <v>32055</v>
      </c>
      <c r="H13" s="23">
        <v>38756</v>
      </c>
      <c r="I13" s="23">
        <v>39630</v>
      </c>
    </row>
    <row r="14" spans="1:9" ht="13.5">
      <c r="A14" s="18">
        <v>8</v>
      </c>
      <c r="B14" s="26" t="s">
        <v>44</v>
      </c>
      <c r="C14" s="17" t="s">
        <v>82</v>
      </c>
      <c r="D14" s="23">
        <v>4800</v>
      </c>
      <c r="E14" s="23">
        <v>3162</v>
      </c>
      <c r="F14" s="23">
        <v>3210</v>
      </c>
      <c r="G14" s="23">
        <v>3544.0249999999996</v>
      </c>
      <c r="H14" s="23">
        <v>3307.4</v>
      </c>
      <c r="I14" s="23">
        <v>3323.5</v>
      </c>
    </row>
    <row r="15" spans="1:9" ht="13.5">
      <c r="A15" s="18">
        <v>9</v>
      </c>
      <c r="B15" s="26" t="s">
        <v>45</v>
      </c>
      <c r="C15" s="17" t="s">
        <v>82</v>
      </c>
      <c r="D15" s="23">
        <v>2501</v>
      </c>
      <c r="E15" s="23">
        <v>1622</v>
      </c>
      <c r="F15" s="23">
        <v>1491</v>
      </c>
      <c r="G15" s="23">
        <v>1593.02</v>
      </c>
      <c r="H15" s="23">
        <v>1365.75</v>
      </c>
      <c r="I15" s="23">
        <v>1381.5</v>
      </c>
    </row>
    <row r="16" spans="1:9" ht="13.5">
      <c r="A16" s="18">
        <v>10</v>
      </c>
      <c r="B16" s="26" t="s">
        <v>46</v>
      </c>
      <c r="C16" s="17" t="s">
        <v>82</v>
      </c>
      <c r="D16" s="23">
        <v>2299</v>
      </c>
      <c r="E16" s="23">
        <v>1540</v>
      </c>
      <c r="F16" s="23">
        <v>1719</v>
      </c>
      <c r="G16" s="23">
        <v>1951.005</v>
      </c>
      <c r="H16" s="23">
        <v>1941</v>
      </c>
      <c r="I16" s="23">
        <v>1942</v>
      </c>
    </row>
    <row r="17" spans="1:9" ht="13.5">
      <c r="A17" s="18">
        <v>11</v>
      </c>
      <c r="B17" s="26" t="s">
        <v>47</v>
      </c>
      <c r="C17" s="17" t="s">
        <v>82</v>
      </c>
      <c r="D17" s="23">
        <v>2415</v>
      </c>
      <c r="E17" s="23">
        <v>1207</v>
      </c>
      <c r="F17" s="23">
        <v>1377</v>
      </c>
      <c r="G17" s="23">
        <v>1701.01</v>
      </c>
      <c r="H17" s="23">
        <v>845</v>
      </c>
      <c r="I17" s="23">
        <v>920</v>
      </c>
    </row>
    <row r="18" spans="1:9" ht="13.5">
      <c r="A18" s="18">
        <v>12</v>
      </c>
      <c r="B18" s="26" t="s">
        <v>48</v>
      </c>
      <c r="C18" s="17" t="s">
        <v>82</v>
      </c>
      <c r="D18" s="23">
        <v>1572</v>
      </c>
      <c r="E18" s="34">
        <v>549</v>
      </c>
      <c r="F18" s="23">
        <v>836</v>
      </c>
      <c r="G18" s="23">
        <v>958.7610000000001</v>
      </c>
      <c r="H18" s="23">
        <v>460</v>
      </c>
      <c r="I18" s="23">
        <v>510</v>
      </c>
    </row>
    <row r="19" spans="1:9" ht="13.5">
      <c r="A19" s="18">
        <v>13</v>
      </c>
      <c r="B19" s="26" t="s">
        <v>49</v>
      </c>
      <c r="C19" s="17" t="s">
        <v>82</v>
      </c>
      <c r="D19" s="34">
        <v>843</v>
      </c>
      <c r="E19" s="34">
        <v>658</v>
      </c>
      <c r="F19" s="34">
        <v>541</v>
      </c>
      <c r="G19" s="23">
        <v>742.249</v>
      </c>
      <c r="H19" s="23">
        <v>385</v>
      </c>
      <c r="I19" s="23">
        <v>410</v>
      </c>
    </row>
    <row r="20" spans="1:9" ht="13.5">
      <c r="A20" s="18">
        <v>14</v>
      </c>
      <c r="B20" s="26" t="s">
        <v>50</v>
      </c>
      <c r="C20" s="17" t="s">
        <v>82</v>
      </c>
      <c r="D20" s="34">
        <v>49</v>
      </c>
      <c r="E20" s="34">
        <v>27</v>
      </c>
      <c r="F20" s="34">
        <v>38</v>
      </c>
      <c r="G20" s="23">
        <v>25.333</v>
      </c>
      <c r="H20" s="23">
        <v>19.05</v>
      </c>
      <c r="I20" s="23">
        <v>19</v>
      </c>
    </row>
    <row r="21" spans="1:9" ht="13.5">
      <c r="A21" s="18">
        <v>15</v>
      </c>
      <c r="B21" s="26" t="s">
        <v>48</v>
      </c>
      <c r="C21" s="17" t="s">
        <v>82</v>
      </c>
      <c r="D21" s="34">
        <v>30</v>
      </c>
      <c r="E21" s="34">
        <v>17</v>
      </c>
      <c r="F21" s="34">
        <v>29</v>
      </c>
      <c r="G21" s="23">
        <v>13.293</v>
      </c>
      <c r="H21" s="23">
        <v>15.05</v>
      </c>
      <c r="I21" s="23">
        <v>15</v>
      </c>
    </row>
    <row r="22" spans="1:9" ht="13.5">
      <c r="A22" s="18">
        <v>16</v>
      </c>
      <c r="B22" s="26" t="s">
        <v>49</v>
      </c>
      <c r="C22" s="17" t="s">
        <v>82</v>
      </c>
      <c r="D22" s="34">
        <v>19</v>
      </c>
      <c r="E22" s="34">
        <v>10</v>
      </c>
      <c r="F22" s="34">
        <v>9</v>
      </c>
      <c r="G22" s="23">
        <v>12.04</v>
      </c>
      <c r="H22" s="23">
        <v>4</v>
      </c>
      <c r="I22" s="23">
        <v>4</v>
      </c>
    </row>
    <row r="23" spans="1:9" ht="13.5">
      <c r="A23" s="18">
        <v>17</v>
      </c>
      <c r="B23" s="26" t="s">
        <v>51</v>
      </c>
      <c r="C23" s="17" t="s">
        <v>82</v>
      </c>
      <c r="D23" s="23">
        <v>4732</v>
      </c>
      <c r="E23" s="23">
        <v>2864</v>
      </c>
      <c r="F23" s="23">
        <v>2873</v>
      </c>
      <c r="G23" s="23">
        <v>3431.543</v>
      </c>
      <c r="H23" s="23">
        <v>3277.4</v>
      </c>
      <c r="I23" s="23">
        <v>3305</v>
      </c>
    </row>
    <row r="24" spans="1:9" ht="13.5">
      <c r="A24" s="18">
        <v>18</v>
      </c>
      <c r="B24" s="26" t="s">
        <v>48</v>
      </c>
      <c r="C24" s="17" t="s">
        <v>82</v>
      </c>
      <c r="D24" s="23">
        <v>2490</v>
      </c>
      <c r="E24" s="23">
        <v>1449</v>
      </c>
      <c r="F24" s="23">
        <v>1293</v>
      </c>
      <c r="G24" s="23">
        <v>1550.94</v>
      </c>
      <c r="H24" s="23">
        <v>1358.75</v>
      </c>
      <c r="I24" s="23">
        <v>1362</v>
      </c>
    </row>
    <row r="25" spans="1:9" ht="13.5">
      <c r="A25" s="18">
        <v>19</v>
      </c>
      <c r="B25" s="26" t="s">
        <v>49</v>
      </c>
      <c r="C25" s="17" t="s">
        <v>82</v>
      </c>
      <c r="D25" s="23">
        <v>2242</v>
      </c>
      <c r="E25" s="23">
        <v>1415</v>
      </c>
      <c r="F25" s="23">
        <v>1580</v>
      </c>
      <c r="G25" s="23">
        <v>1880.603</v>
      </c>
      <c r="H25" s="23">
        <v>1918</v>
      </c>
      <c r="I25" s="23">
        <v>1943</v>
      </c>
    </row>
    <row r="26" spans="1:9" ht="13.5">
      <c r="A26" s="18">
        <v>20</v>
      </c>
      <c r="B26" s="26" t="s">
        <v>52</v>
      </c>
      <c r="C26" s="17" t="s">
        <v>82</v>
      </c>
      <c r="D26" s="34">
        <v>60</v>
      </c>
      <c r="E26" s="34">
        <v>46</v>
      </c>
      <c r="F26" s="34">
        <v>0</v>
      </c>
      <c r="G26" s="23">
        <v>70.036</v>
      </c>
      <c r="H26" s="23">
        <v>46.1</v>
      </c>
      <c r="I26" s="23">
        <v>45</v>
      </c>
    </row>
    <row r="27" spans="1:9" ht="13.5">
      <c r="A27" s="18">
        <v>21</v>
      </c>
      <c r="B27" s="26" t="s">
        <v>48</v>
      </c>
      <c r="C27" s="17" t="s">
        <v>82</v>
      </c>
      <c r="D27" s="34">
        <v>25</v>
      </c>
      <c r="E27" s="34">
        <v>30</v>
      </c>
      <c r="F27" s="34">
        <v>0</v>
      </c>
      <c r="G27" s="23">
        <v>11.962</v>
      </c>
      <c r="H27" s="23">
        <v>4.4</v>
      </c>
      <c r="I27" s="23">
        <v>4</v>
      </c>
    </row>
    <row r="28" spans="1:9" ht="13.5">
      <c r="A28" s="18">
        <v>22</v>
      </c>
      <c r="B28" s="26" t="s">
        <v>49</v>
      </c>
      <c r="C28" s="17" t="s">
        <v>82</v>
      </c>
      <c r="D28" s="34">
        <v>35</v>
      </c>
      <c r="E28" s="34">
        <v>16</v>
      </c>
      <c r="F28" s="34">
        <v>0</v>
      </c>
      <c r="G28" s="23">
        <v>58.074</v>
      </c>
      <c r="H28" s="23">
        <v>41.7</v>
      </c>
      <c r="I28" s="23">
        <v>41</v>
      </c>
    </row>
    <row r="29" spans="1:9" ht="13.5">
      <c r="A29" s="18">
        <v>23</v>
      </c>
      <c r="B29" s="26" t="s">
        <v>53</v>
      </c>
      <c r="C29" s="17" t="s">
        <v>82</v>
      </c>
      <c r="D29" s="23">
        <v>4398</v>
      </c>
      <c r="E29" s="23">
        <v>2482</v>
      </c>
      <c r="F29" s="23">
        <v>2337</v>
      </c>
      <c r="G29" s="23">
        <v>2667.728</v>
      </c>
      <c r="H29" s="23">
        <v>2639.15</v>
      </c>
      <c r="I29" s="23">
        <v>2600</v>
      </c>
    </row>
    <row r="30" spans="1:9" ht="13.5">
      <c r="A30" s="18">
        <v>24</v>
      </c>
      <c r="B30" s="26" t="s">
        <v>48</v>
      </c>
      <c r="C30" s="17" t="s">
        <v>82</v>
      </c>
      <c r="D30" s="23">
        <v>2307</v>
      </c>
      <c r="E30" s="23">
        <v>1353</v>
      </c>
      <c r="F30" s="23">
        <v>1166</v>
      </c>
      <c r="G30" s="23">
        <v>1383.4189999999999</v>
      </c>
      <c r="H30" s="23">
        <v>1193.75</v>
      </c>
      <c r="I30" s="23">
        <v>1159</v>
      </c>
    </row>
    <row r="31" spans="1:9" ht="13.5">
      <c r="A31" s="18">
        <v>25</v>
      </c>
      <c r="B31" s="26" t="s">
        <v>49</v>
      </c>
      <c r="C31" s="17" t="s">
        <v>82</v>
      </c>
      <c r="D31" s="23">
        <v>2091</v>
      </c>
      <c r="E31" s="23">
        <v>1129</v>
      </c>
      <c r="F31" s="23">
        <v>1171</v>
      </c>
      <c r="G31" s="23">
        <v>1285</v>
      </c>
      <c r="H31" s="23">
        <v>1445.4</v>
      </c>
      <c r="I31" s="23">
        <v>1441</v>
      </c>
    </row>
    <row r="32" spans="1:9" ht="13.5">
      <c r="A32" s="18">
        <v>26</v>
      </c>
      <c r="B32" s="26" t="s">
        <v>54</v>
      </c>
      <c r="C32" s="17" t="s">
        <v>82</v>
      </c>
      <c r="D32" s="34">
        <v>334</v>
      </c>
      <c r="E32" s="34">
        <v>382</v>
      </c>
      <c r="F32" s="34">
        <v>536</v>
      </c>
      <c r="G32" s="23">
        <v>763.815</v>
      </c>
      <c r="H32" s="23">
        <v>638.25</v>
      </c>
      <c r="I32" s="23">
        <v>704.7</v>
      </c>
    </row>
    <row r="33" spans="1:9" ht="13.5">
      <c r="A33" s="18">
        <v>27</v>
      </c>
      <c r="B33" s="26" t="s">
        <v>48</v>
      </c>
      <c r="C33" s="17" t="s">
        <v>82</v>
      </c>
      <c r="D33" s="34">
        <v>183</v>
      </c>
      <c r="E33" s="34">
        <v>96</v>
      </c>
      <c r="F33" s="34">
        <v>127</v>
      </c>
      <c r="G33" s="23">
        <v>167.52100000000002</v>
      </c>
      <c r="H33" s="23">
        <v>165</v>
      </c>
      <c r="I33" s="23">
        <v>202</v>
      </c>
    </row>
    <row r="34" spans="1:9" ht="13.5">
      <c r="A34" s="18">
        <v>28</v>
      </c>
      <c r="B34" s="26" t="s">
        <v>55</v>
      </c>
      <c r="C34" s="17" t="s">
        <v>82</v>
      </c>
      <c r="D34" s="34">
        <v>151</v>
      </c>
      <c r="E34" s="34">
        <v>286</v>
      </c>
      <c r="F34" s="34">
        <v>409</v>
      </c>
      <c r="G34" s="23">
        <v>596.294</v>
      </c>
      <c r="H34" s="23">
        <v>473.25</v>
      </c>
      <c r="I34" s="23">
        <v>502.7</v>
      </c>
    </row>
    <row r="35" spans="1:9" ht="12.75">
      <c r="A35" s="18">
        <v>29</v>
      </c>
      <c r="B35" s="26" t="s">
        <v>56</v>
      </c>
      <c r="C35" s="17" t="s">
        <v>14</v>
      </c>
      <c r="D35" s="34">
        <v>541</v>
      </c>
      <c r="E35" s="34">
        <v>366</v>
      </c>
      <c r="F35" s="34">
        <v>317</v>
      </c>
      <c r="G35" s="23">
        <v>276.492</v>
      </c>
      <c r="H35" s="23">
        <v>323.772</v>
      </c>
      <c r="I35" s="23">
        <v>317.65</v>
      </c>
    </row>
    <row r="36" spans="1:9" ht="12.75">
      <c r="A36" s="18">
        <v>30</v>
      </c>
      <c r="B36" s="26" t="s">
        <v>57</v>
      </c>
      <c r="C36" s="17" t="s">
        <v>14</v>
      </c>
      <c r="D36" s="34">
        <v>274</v>
      </c>
      <c r="E36" s="34">
        <v>217</v>
      </c>
      <c r="F36" s="34">
        <v>145</v>
      </c>
      <c r="G36" s="23">
        <v>144.215</v>
      </c>
      <c r="H36" s="23">
        <v>156.4</v>
      </c>
      <c r="I36" s="23">
        <v>156.4</v>
      </c>
    </row>
    <row r="37" spans="1:9" ht="12.75">
      <c r="A37" s="18">
        <v>31</v>
      </c>
      <c r="B37" s="26" t="s">
        <v>58</v>
      </c>
      <c r="C37" s="17" t="s">
        <v>14</v>
      </c>
      <c r="D37" s="34">
        <v>267</v>
      </c>
      <c r="E37" s="34">
        <v>149</v>
      </c>
      <c r="F37" s="34">
        <v>172</v>
      </c>
      <c r="G37" s="23">
        <v>124.595</v>
      </c>
      <c r="H37" s="23">
        <v>148.41</v>
      </c>
      <c r="I37" s="23">
        <v>147.15</v>
      </c>
    </row>
    <row r="38" spans="1:9" ht="12.75">
      <c r="A38" s="18">
        <v>32</v>
      </c>
      <c r="B38" s="26" t="s">
        <v>59</v>
      </c>
      <c r="C38" s="17" t="s">
        <v>60</v>
      </c>
      <c r="D38" s="23">
        <v>18672</v>
      </c>
      <c r="E38" s="23">
        <v>8530</v>
      </c>
      <c r="F38" s="23">
        <v>8535</v>
      </c>
      <c r="G38" s="23">
        <v>9029</v>
      </c>
      <c r="H38" s="23">
        <v>9029</v>
      </c>
      <c r="I38" s="23">
        <v>9041</v>
      </c>
    </row>
    <row r="39" spans="1:9" ht="12.75">
      <c r="A39" s="18">
        <v>33</v>
      </c>
      <c r="B39" s="26" t="s">
        <v>61</v>
      </c>
      <c r="C39" s="17" t="s">
        <v>60</v>
      </c>
      <c r="D39" s="23">
        <v>13474</v>
      </c>
      <c r="E39" s="23">
        <v>6193</v>
      </c>
      <c r="F39" s="23">
        <v>6200</v>
      </c>
      <c r="G39" s="23">
        <v>7036</v>
      </c>
      <c r="H39" s="23">
        <v>7047</v>
      </c>
      <c r="I39" s="23">
        <v>7063</v>
      </c>
    </row>
    <row r="40" spans="1:9" ht="12.75">
      <c r="A40" s="18">
        <v>34</v>
      </c>
      <c r="B40" s="26" t="s">
        <v>62</v>
      </c>
      <c r="C40" s="17" t="s">
        <v>60</v>
      </c>
      <c r="D40" s="23">
        <v>22958</v>
      </c>
      <c r="E40" s="23">
        <v>19458</v>
      </c>
      <c r="F40" s="23">
        <v>22270</v>
      </c>
      <c r="G40" s="23">
        <v>20457</v>
      </c>
      <c r="H40" s="23">
        <v>19057</v>
      </c>
      <c r="I40" s="23">
        <v>16057</v>
      </c>
    </row>
    <row r="41" spans="1:9" ht="12.75">
      <c r="A41" s="18">
        <v>35</v>
      </c>
      <c r="B41" s="26" t="s">
        <v>63</v>
      </c>
      <c r="C41" s="17" t="s">
        <v>64</v>
      </c>
      <c r="D41" s="35">
        <v>1863</v>
      </c>
      <c r="E41" s="35">
        <v>1151.3</v>
      </c>
      <c r="F41" s="35">
        <v>1149</v>
      </c>
      <c r="G41" s="23">
        <v>1151</v>
      </c>
      <c r="H41" s="23">
        <v>1149</v>
      </c>
      <c r="I41" s="23">
        <v>1147</v>
      </c>
    </row>
    <row r="42" spans="1:9" ht="12.75">
      <c r="A42" s="18">
        <v>36</v>
      </c>
      <c r="B42" s="26" t="s">
        <v>65</v>
      </c>
      <c r="C42" s="17" t="s">
        <v>66</v>
      </c>
      <c r="D42" s="23">
        <v>33693</v>
      </c>
      <c r="E42" s="23">
        <v>15806</v>
      </c>
      <c r="F42" s="23">
        <v>14649</v>
      </c>
      <c r="G42" s="23">
        <v>14211</v>
      </c>
      <c r="H42" s="23">
        <v>13675</v>
      </c>
      <c r="I42" s="23">
        <v>13440</v>
      </c>
    </row>
    <row r="43" spans="1:9" ht="12.75">
      <c r="A43" s="18">
        <v>37</v>
      </c>
      <c r="B43" s="26" t="s">
        <v>67</v>
      </c>
      <c r="C43" s="17" t="s">
        <v>66</v>
      </c>
      <c r="D43" s="23">
        <v>23700</v>
      </c>
      <c r="E43" s="23">
        <v>11520</v>
      </c>
      <c r="F43" s="23">
        <v>10495</v>
      </c>
      <c r="G43" s="23">
        <v>10493</v>
      </c>
      <c r="H43" s="23">
        <v>10127</v>
      </c>
      <c r="I43" s="23">
        <v>9875</v>
      </c>
    </row>
    <row r="44" spans="1:9" ht="12.75">
      <c r="A44" s="32">
        <v>38</v>
      </c>
      <c r="B44" s="25" t="s">
        <v>68</v>
      </c>
      <c r="C44" s="19" t="s">
        <v>69</v>
      </c>
      <c r="D44" s="36">
        <v>3456</v>
      </c>
      <c r="E44" s="36">
        <v>8857</v>
      </c>
      <c r="F44" s="36">
        <v>9812</v>
      </c>
      <c r="G44" s="36">
        <v>10528.531067482936</v>
      </c>
      <c r="H44" s="36">
        <v>11760.972577696526</v>
      </c>
      <c r="I44" s="36">
        <v>12627.090773809523</v>
      </c>
    </row>
    <row r="45" spans="1:9" ht="12.75">
      <c r="A45" s="8" t="s">
        <v>70</v>
      </c>
      <c r="B45" s="8"/>
      <c r="C45" s="8"/>
      <c r="D45" s="8"/>
      <c r="E45" s="8"/>
      <c r="F45" s="8"/>
      <c r="G45" s="8"/>
      <c r="H45" s="8"/>
      <c r="I45" s="8"/>
    </row>
    <row r="46" spans="1:9" ht="12.75">
      <c r="A46" s="8" t="s">
        <v>71</v>
      </c>
      <c r="B46" s="8"/>
      <c r="C46" s="8"/>
      <c r="D46" s="8"/>
      <c r="E46" s="8"/>
      <c r="F46" s="8"/>
      <c r="G46" s="8"/>
      <c r="H46" s="8"/>
      <c r="I46" s="8"/>
    </row>
    <row r="47" spans="1:9" ht="12.75">
      <c r="A47" s="8" t="s">
        <v>32</v>
      </c>
      <c r="B47" s="8"/>
      <c r="C47" s="8"/>
      <c r="D47" s="8"/>
      <c r="E47" s="8"/>
      <c r="F47" s="8"/>
      <c r="G47" s="8"/>
      <c r="H47" s="8"/>
      <c r="I47" s="8"/>
    </row>
    <row r="48" spans="1:9" ht="12.75">
      <c r="A48" s="1" t="s">
        <v>96</v>
      </c>
      <c r="B48" s="1"/>
      <c r="C48" s="1"/>
      <c r="D48" s="1"/>
      <c r="E48" s="1"/>
      <c r="F48" s="1"/>
      <c r="G48" s="1"/>
      <c r="H48" s="1"/>
      <c r="I48" s="1"/>
    </row>
    <row r="49" ht="12.75">
      <c r="A49" s="59" t="s">
        <v>97</v>
      </c>
    </row>
  </sheetData>
  <mergeCells count="3">
    <mergeCell ref="A1:I1"/>
    <mergeCell ref="A4:A5"/>
    <mergeCell ref="B4:B5"/>
  </mergeCells>
  <printOptions/>
  <pageMargins left="0.75" right="0.75" top="1" bottom="1" header="0.4921259845" footer="0.4921259845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.125" style="0" customWidth="1"/>
    <col min="2" max="2" width="27.875" style="0" bestFit="1" customWidth="1"/>
    <col min="3" max="3" width="5.375" style="0" bestFit="1" customWidth="1"/>
    <col min="4" max="4" width="7.25390625" style="0" customWidth="1"/>
    <col min="5" max="5" width="7.00390625" style="0" customWidth="1"/>
    <col min="6" max="6" width="6.875" style="0" customWidth="1"/>
    <col min="7" max="7" width="7.125" style="0" customWidth="1"/>
    <col min="8" max="8" width="9.25390625" style="0" bestFit="1" customWidth="1"/>
  </cols>
  <sheetData>
    <row r="1" spans="1:9" ht="19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19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9.5" customHeight="1">
      <c r="A3" s="1"/>
      <c r="B3" s="1"/>
      <c r="C3" s="1"/>
      <c r="D3" s="1"/>
      <c r="E3" s="1"/>
      <c r="F3" s="1"/>
      <c r="G3" s="1"/>
      <c r="H3" s="1"/>
      <c r="I3" s="4" t="s">
        <v>86</v>
      </c>
    </row>
    <row r="4" spans="1:9" ht="19.5" customHeight="1">
      <c r="A4" s="69" t="s">
        <v>1</v>
      </c>
      <c r="B4" s="69" t="s">
        <v>2</v>
      </c>
      <c r="C4" s="13" t="s">
        <v>3</v>
      </c>
      <c r="D4" s="71" t="s">
        <v>4</v>
      </c>
      <c r="E4" s="63"/>
      <c r="F4" s="63"/>
      <c r="G4" s="28"/>
      <c r="H4" s="13" t="s">
        <v>5</v>
      </c>
      <c r="I4" s="13" t="s">
        <v>6</v>
      </c>
    </row>
    <row r="5" spans="1:9" ht="19.5" customHeight="1">
      <c r="A5" s="70"/>
      <c r="B5" s="70"/>
      <c r="C5" s="29" t="s">
        <v>7</v>
      </c>
      <c r="D5" s="13">
        <v>1990</v>
      </c>
      <c r="E5" s="37">
        <v>1998</v>
      </c>
      <c r="F5" s="13">
        <v>1999</v>
      </c>
      <c r="G5" s="17">
        <v>2000</v>
      </c>
      <c r="H5" s="29" t="s">
        <v>8</v>
      </c>
      <c r="I5" s="29" t="s">
        <v>9</v>
      </c>
    </row>
    <row r="6" spans="1:9" ht="19.5" customHeight="1">
      <c r="A6" s="18" t="s">
        <v>10</v>
      </c>
      <c r="B6" s="17" t="s">
        <v>11</v>
      </c>
      <c r="C6" s="17" t="s">
        <v>12</v>
      </c>
      <c r="D6" s="17">
        <v>1</v>
      </c>
      <c r="E6" s="17">
        <v>3</v>
      </c>
      <c r="F6" s="16">
        <v>4</v>
      </c>
      <c r="G6" s="16">
        <v>5</v>
      </c>
      <c r="H6" s="17">
        <v>6</v>
      </c>
      <c r="I6" s="16">
        <v>7</v>
      </c>
    </row>
    <row r="7" spans="1:9" ht="19.5" customHeight="1">
      <c r="A7" s="30">
        <v>1</v>
      </c>
      <c r="B7" s="31" t="s">
        <v>13</v>
      </c>
      <c r="C7" s="29" t="s">
        <v>14</v>
      </c>
      <c r="D7" s="38">
        <v>4179</v>
      </c>
      <c r="E7" s="39">
        <v>5155</v>
      </c>
      <c r="F7" s="33">
        <v>5654</v>
      </c>
      <c r="G7" s="33">
        <v>5869</v>
      </c>
      <c r="H7" s="33">
        <v>5717</v>
      </c>
      <c r="I7" s="33">
        <v>5850</v>
      </c>
    </row>
    <row r="8" spans="1:9" ht="19.5" customHeight="1">
      <c r="A8" s="18">
        <v>2</v>
      </c>
      <c r="B8" s="26" t="s">
        <v>15</v>
      </c>
      <c r="C8" s="17" t="s">
        <v>14</v>
      </c>
      <c r="D8" s="23">
        <v>3185</v>
      </c>
      <c r="E8" s="40">
        <v>4821</v>
      </c>
      <c r="F8" s="23">
        <v>5371</v>
      </c>
      <c r="G8" s="23">
        <v>5555</v>
      </c>
      <c r="H8" s="23">
        <v>5392</v>
      </c>
      <c r="I8" s="23">
        <v>5503</v>
      </c>
    </row>
    <row r="9" spans="1:9" ht="19.5" customHeight="1">
      <c r="A9" s="18">
        <v>3</v>
      </c>
      <c r="B9" s="26" t="s">
        <v>16</v>
      </c>
      <c r="C9" s="17" t="s">
        <v>14</v>
      </c>
      <c r="D9" s="23">
        <v>2301</v>
      </c>
      <c r="E9" s="40">
        <v>3466</v>
      </c>
      <c r="F9" s="23">
        <v>3715</v>
      </c>
      <c r="G9" s="23">
        <v>4217</v>
      </c>
      <c r="H9" s="23">
        <v>4218</v>
      </c>
      <c r="I9" s="23">
        <v>4619</v>
      </c>
    </row>
    <row r="10" spans="1:9" ht="19.5" customHeight="1">
      <c r="A10" s="18">
        <v>4</v>
      </c>
      <c r="B10" s="26" t="s">
        <v>17</v>
      </c>
      <c r="C10" s="17" t="s">
        <v>14</v>
      </c>
      <c r="D10" s="34">
        <v>884</v>
      </c>
      <c r="E10" s="40">
        <v>1356</v>
      </c>
      <c r="F10" s="23">
        <v>1656</v>
      </c>
      <c r="G10" s="23">
        <v>1385</v>
      </c>
      <c r="H10" s="23">
        <v>1230</v>
      </c>
      <c r="I10" s="23">
        <v>1134</v>
      </c>
    </row>
    <row r="11" spans="1:9" ht="19.5" customHeight="1">
      <c r="A11" s="18">
        <v>5</v>
      </c>
      <c r="B11" s="26" t="s">
        <v>18</v>
      </c>
      <c r="C11" s="17" t="s">
        <v>14</v>
      </c>
      <c r="D11" s="34">
        <v>511</v>
      </c>
      <c r="E11" s="41">
        <v>586</v>
      </c>
      <c r="F11" s="34">
        <v>558</v>
      </c>
      <c r="G11" s="23">
        <v>576</v>
      </c>
      <c r="H11" s="23">
        <v>613</v>
      </c>
      <c r="I11" s="23">
        <v>629</v>
      </c>
    </row>
    <row r="12" spans="1:9" ht="19.5" customHeight="1">
      <c r="A12" s="18">
        <v>6</v>
      </c>
      <c r="B12" s="26" t="s">
        <v>19</v>
      </c>
      <c r="C12" s="17" t="s">
        <v>14</v>
      </c>
      <c r="D12" s="34">
        <v>607</v>
      </c>
      <c r="E12" s="40">
        <v>1750</v>
      </c>
      <c r="F12" s="23">
        <v>1940</v>
      </c>
      <c r="G12" s="23">
        <v>2581</v>
      </c>
      <c r="H12" s="23">
        <v>2447</v>
      </c>
      <c r="I12" s="23">
        <v>2489</v>
      </c>
    </row>
    <row r="13" spans="1:9" ht="19.5" customHeight="1">
      <c r="A13" s="18">
        <v>7</v>
      </c>
      <c r="B13" s="26" t="s">
        <v>20</v>
      </c>
      <c r="C13" s="17" t="s">
        <v>14</v>
      </c>
      <c r="D13" s="23">
        <v>4016</v>
      </c>
      <c r="E13" s="40">
        <v>5151</v>
      </c>
      <c r="F13" s="23">
        <v>5733</v>
      </c>
      <c r="G13" s="23">
        <v>5870</v>
      </c>
      <c r="H13" s="23">
        <v>5731</v>
      </c>
      <c r="I13" s="23">
        <v>5847</v>
      </c>
    </row>
    <row r="14" spans="1:9" ht="19.5" customHeight="1">
      <c r="A14" s="18">
        <v>8</v>
      </c>
      <c r="B14" s="26" t="s">
        <v>21</v>
      </c>
      <c r="C14" s="17" t="s">
        <v>14</v>
      </c>
      <c r="D14" s="23">
        <v>1853</v>
      </c>
      <c r="E14" s="40">
        <v>1334</v>
      </c>
      <c r="F14" s="23">
        <v>2500</v>
      </c>
      <c r="G14" s="23">
        <v>2739</v>
      </c>
      <c r="H14" s="23">
        <v>2588</v>
      </c>
      <c r="I14" s="23">
        <v>2633</v>
      </c>
    </row>
    <row r="15" spans="1:9" ht="19.5" customHeight="1">
      <c r="A15" s="18">
        <v>9</v>
      </c>
      <c r="B15" s="26" t="s">
        <v>22</v>
      </c>
      <c r="C15" s="17" t="s">
        <v>14</v>
      </c>
      <c r="D15" s="34">
        <v>557</v>
      </c>
      <c r="E15" s="41">
        <v>401</v>
      </c>
      <c r="F15" s="34">
        <v>396</v>
      </c>
      <c r="G15" s="23">
        <v>396</v>
      </c>
      <c r="H15" s="23">
        <v>388</v>
      </c>
      <c r="I15" s="23">
        <v>392</v>
      </c>
    </row>
    <row r="16" spans="1:9" ht="19.5" customHeight="1">
      <c r="A16" s="18">
        <v>10</v>
      </c>
      <c r="B16" s="26" t="s">
        <v>23</v>
      </c>
      <c r="C16" s="17" t="s">
        <v>14</v>
      </c>
      <c r="D16" s="23">
        <v>1928</v>
      </c>
      <c r="E16" s="40">
        <v>2341</v>
      </c>
      <c r="F16" s="23">
        <v>2460</v>
      </c>
      <c r="G16" s="23">
        <v>2661</v>
      </c>
      <c r="H16" s="23">
        <v>2666</v>
      </c>
      <c r="I16" s="23">
        <v>2788</v>
      </c>
    </row>
    <row r="17" spans="1:9" ht="19.5" customHeight="1">
      <c r="A17" s="18">
        <v>11</v>
      </c>
      <c r="B17" s="26" t="s">
        <v>24</v>
      </c>
      <c r="C17" s="17" t="s">
        <v>14</v>
      </c>
      <c r="D17" s="23">
        <v>1397</v>
      </c>
      <c r="E17" s="40">
        <v>1680</v>
      </c>
      <c r="F17" s="23">
        <v>1770</v>
      </c>
      <c r="G17" s="23">
        <v>1896</v>
      </c>
      <c r="H17" s="23">
        <v>1932</v>
      </c>
      <c r="I17" s="23">
        <v>2020</v>
      </c>
    </row>
    <row r="18" spans="1:9" ht="19.5" customHeight="1">
      <c r="A18" s="18">
        <v>12</v>
      </c>
      <c r="B18" s="26" t="s">
        <v>25</v>
      </c>
      <c r="C18" s="17" t="s">
        <v>14</v>
      </c>
      <c r="D18" s="34">
        <v>163</v>
      </c>
      <c r="E18" s="41">
        <v>4</v>
      </c>
      <c r="F18" s="34">
        <v>-79</v>
      </c>
      <c r="G18" s="23">
        <v>-1</v>
      </c>
      <c r="H18" s="23">
        <v>-14</v>
      </c>
      <c r="I18" s="23">
        <v>3</v>
      </c>
    </row>
    <row r="19" spans="1:9" ht="19.5" customHeight="1">
      <c r="A19" s="18">
        <v>13</v>
      </c>
      <c r="B19" s="26" t="s">
        <v>26</v>
      </c>
      <c r="C19" s="17" t="s">
        <v>14</v>
      </c>
      <c r="D19" s="34">
        <v>-831</v>
      </c>
      <c r="E19" s="41">
        <v>-330</v>
      </c>
      <c r="F19" s="34">
        <v>-362</v>
      </c>
      <c r="G19" s="23">
        <v>-315</v>
      </c>
      <c r="H19" s="23">
        <v>-339</v>
      </c>
      <c r="I19" s="23">
        <v>-344</v>
      </c>
    </row>
    <row r="20" spans="1:9" ht="19.5" customHeight="1">
      <c r="A20" s="18">
        <v>14</v>
      </c>
      <c r="B20" s="26" t="s">
        <v>27</v>
      </c>
      <c r="C20" s="17" t="s">
        <v>14</v>
      </c>
      <c r="D20" s="23">
        <v>1101</v>
      </c>
      <c r="E20" s="41">
        <v>431</v>
      </c>
      <c r="F20" s="34">
        <v>298</v>
      </c>
      <c r="G20" s="23">
        <v>366</v>
      </c>
      <c r="H20" s="23">
        <v>384</v>
      </c>
      <c r="I20" s="23">
        <v>401</v>
      </c>
    </row>
    <row r="21" spans="1:9" ht="19.5" customHeight="1">
      <c r="A21" s="18">
        <v>15</v>
      </c>
      <c r="B21" s="26" t="s">
        <v>28</v>
      </c>
      <c r="C21" s="17" t="s">
        <v>14</v>
      </c>
      <c r="D21" s="34">
        <v>994</v>
      </c>
      <c r="E21" s="41">
        <v>334</v>
      </c>
      <c r="F21" s="34">
        <v>283</v>
      </c>
      <c r="G21" s="23">
        <v>314</v>
      </c>
      <c r="H21" s="23">
        <v>325</v>
      </c>
      <c r="I21" s="23">
        <v>347</v>
      </c>
    </row>
    <row r="22" spans="1:9" ht="19.5" customHeight="1">
      <c r="A22" s="18">
        <v>16</v>
      </c>
      <c r="B22" s="26" t="s">
        <v>29</v>
      </c>
      <c r="C22" s="17" t="s">
        <v>14</v>
      </c>
      <c r="D22" s="34">
        <v>107</v>
      </c>
      <c r="E22" s="41">
        <v>97</v>
      </c>
      <c r="F22" s="34">
        <v>15</v>
      </c>
      <c r="G22" s="23">
        <v>52</v>
      </c>
      <c r="H22" s="23">
        <v>59</v>
      </c>
      <c r="I22" s="23">
        <v>54</v>
      </c>
    </row>
    <row r="23" spans="1:9" ht="19.5" customHeight="1">
      <c r="A23" s="18">
        <v>17</v>
      </c>
      <c r="B23" s="26" t="s">
        <v>30</v>
      </c>
      <c r="C23" s="17" t="s">
        <v>14</v>
      </c>
      <c r="D23" s="34">
        <v>105</v>
      </c>
      <c r="E23" s="41">
        <v>747</v>
      </c>
      <c r="F23" s="34">
        <v>803</v>
      </c>
      <c r="G23" s="23">
        <v>724</v>
      </c>
      <c r="H23" s="23">
        <v>674</v>
      </c>
      <c r="I23" s="23">
        <v>663</v>
      </c>
    </row>
    <row r="24" spans="1:9" ht="19.5" customHeight="1">
      <c r="A24" s="32">
        <v>18</v>
      </c>
      <c r="B24" s="25" t="s">
        <v>31</v>
      </c>
      <c r="C24" s="19" t="s">
        <v>14</v>
      </c>
      <c r="D24" s="42">
        <v>10</v>
      </c>
      <c r="E24" s="43">
        <v>208</v>
      </c>
      <c r="F24" s="42">
        <v>636</v>
      </c>
      <c r="G24" s="36">
        <v>185</v>
      </c>
      <c r="H24" s="36">
        <v>180</v>
      </c>
      <c r="I24" s="36">
        <v>170</v>
      </c>
    </row>
    <row r="25" spans="1:9" ht="19.5" customHeight="1">
      <c r="A25" s="2"/>
      <c r="B25" s="3"/>
      <c r="C25" s="2"/>
      <c r="D25" s="3"/>
      <c r="E25" s="3"/>
      <c r="F25" s="3"/>
      <c r="G25" s="3"/>
      <c r="H25" s="3"/>
      <c r="I25" s="3"/>
    </row>
    <row r="26" spans="1:9" ht="19.5" customHeight="1">
      <c r="A26" s="1" t="s">
        <v>32</v>
      </c>
      <c r="B26" s="1"/>
      <c r="C26" s="1"/>
      <c r="D26" s="1"/>
      <c r="E26" s="1"/>
      <c r="F26" s="1"/>
      <c r="G26" s="1"/>
      <c r="H26" s="1"/>
      <c r="I26" s="1"/>
    </row>
    <row r="27" spans="1:9" ht="19.5" customHeight="1">
      <c r="A27" s="1" t="s">
        <v>33</v>
      </c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</sheetData>
  <mergeCells count="4">
    <mergeCell ref="D4:F4"/>
    <mergeCell ref="A1:I1"/>
    <mergeCell ref="A4:A5"/>
    <mergeCell ref="B4:B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5.625" style="0" customWidth="1"/>
    <col min="2" max="2" width="32.125" style="0" bestFit="1" customWidth="1"/>
    <col min="3" max="3" width="5.25390625" style="0" bestFit="1" customWidth="1"/>
    <col min="4" max="5" width="7.25390625" style="0" customWidth="1"/>
    <col min="6" max="7" width="7.00390625" style="0" customWidth="1"/>
    <col min="8" max="8" width="9.25390625" style="0" bestFit="1" customWidth="1"/>
  </cols>
  <sheetData>
    <row r="1" spans="1:9" ht="15.75" customHeight="1">
      <c r="A1" s="72" t="s">
        <v>74</v>
      </c>
      <c r="B1" s="72"/>
      <c r="C1" s="72"/>
      <c r="D1" s="72"/>
      <c r="E1" s="72"/>
      <c r="F1" s="72"/>
      <c r="G1" s="72"/>
      <c r="H1" s="72"/>
      <c r="I1" s="72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4" t="s">
        <v>87</v>
      </c>
    </row>
    <row r="4" spans="1:9" ht="12.75">
      <c r="A4" s="69" t="s">
        <v>1</v>
      </c>
      <c r="B4" s="69" t="s">
        <v>2</v>
      </c>
      <c r="C4" s="13" t="s">
        <v>3</v>
      </c>
      <c r="D4" s="27" t="s">
        <v>4</v>
      </c>
      <c r="E4" s="27"/>
      <c r="F4" s="27"/>
      <c r="G4" s="27"/>
      <c r="H4" s="13" t="s">
        <v>5</v>
      </c>
      <c r="I4" s="13" t="s">
        <v>6</v>
      </c>
    </row>
    <row r="5" spans="1:9" ht="12.75">
      <c r="A5" s="70"/>
      <c r="B5" s="70"/>
      <c r="C5" s="29" t="s">
        <v>7</v>
      </c>
      <c r="D5" s="13">
        <v>1990</v>
      </c>
      <c r="E5" s="13">
        <v>1998</v>
      </c>
      <c r="F5" s="13">
        <v>1999</v>
      </c>
      <c r="G5" s="17">
        <v>2000</v>
      </c>
      <c r="H5" s="29" t="s">
        <v>8</v>
      </c>
      <c r="I5" s="29" t="s">
        <v>9</v>
      </c>
    </row>
    <row r="6" spans="1:9" ht="12.75">
      <c r="A6" s="18" t="s">
        <v>10</v>
      </c>
      <c r="B6" s="17" t="s">
        <v>11</v>
      </c>
      <c r="C6" s="17" t="s">
        <v>12</v>
      </c>
      <c r="D6" s="17">
        <v>1</v>
      </c>
      <c r="E6" s="17">
        <v>2</v>
      </c>
      <c r="F6" s="17">
        <v>3</v>
      </c>
      <c r="G6" s="17">
        <v>4</v>
      </c>
      <c r="H6" s="17">
        <v>5</v>
      </c>
      <c r="I6" s="17">
        <v>6</v>
      </c>
    </row>
    <row r="7" spans="1:9" ht="12.75">
      <c r="A7" s="30">
        <v>1</v>
      </c>
      <c r="B7" s="31" t="s">
        <v>35</v>
      </c>
      <c r="C7" s="29" t="s">
        <v>36</v>
      </c>
      <c r="D7" s="33">
        <v>1467</v>
      </c>
      <c r="E7" s="33">
        <v>1078</v>
      </c>
      <c r="F7" s="33">
        <v>964</v>
      </c>
      <c r="G7" s="33">
        <v>1147</v>
      </c>
      <c r="H7" s="33">
        <v>1155</v>
      </c>
      <c r="I7" s="33">
        <v>1159</v>
      </c>
    </row>
    <row r="8" spans="1:9" ht="12.75">
      <c r="A8" s="18">
        <v>2</v>
      </c>
      <c r="B8" s="26" t="s">
        <v>37</v>
      </c>
      <c r="C8" s="17" t="s">
        <v>36</v>
      </c>
      <c r="D8" s="23">
        <v>1192</v>
      </c>
      <c r="E8" s="23">
        <v>933</v>
      </c>
      <c r="F8" s="23">
        <v>875</v>
      </c>
      <c r="G8" s="23">
        <v>876.25</v>
      </c>
      <c r="H8" s="23">
        <v>853.15</v>
      </c>
      <c r="I8" s="23">
        <v>864</v>
      </c>
    </row>
    <row r="9" spans="1:9" ht="12.75">
      <c r="A9" s="18">
        <v>3</v>
      </c>
      <c r="B9" s="26" t="s">
        <v>38</v>
      </c>
      <c r="C9" s="17" t="s">
        <v>36</v>
      </c>
      <c r="D9" s="23">
        <v>2884</v>
      </c>
      <c r="E9" s="23">
        <v>338</v>
      </c>
      <c r="F9" s="23">
        <v>174</v>
      </c>
      <c r="G9" s="23">
        <v>332.51</v>
      </c>
      <c r="H9" s="23">
        <v>331.58</v>
      </c>
      <c r="I9" s="23">
        <v>321.5</v>
      </c>
    </row>
    <row r="10" spans="1:9" ht="12.75">
      <c r="A10" s="18">
        <v>4</v>
      </c>
      <c r="B10" s="26" t="s">
        <v>39</v>
      </c>
      <c r="C10" s="17" t="s">
        <v>36</v>
      </c>
      <c r="D10" s="23">
        <v>5700</v>
      </c>
      <c r="E10" s="23">
        <v>3660</v>
      </c>
      <c r="F10" s="23">
        <v>3458</v>
      </c>
      <c r="G10" s="23">
        <v>3499</v>
      </c>
      <c r="H10" s="23">
        <v>3472</v>
      </c>
      <c r="I10" s="23">
        <v>3485</v>
      </c>
    </row>
    <row r="11" spans="1:9" ht="12.75">
      <c r="A11" s="18">
        <v>5</v>
      </c>
      <c r="B11" s="26" t="s">
        <v>40</v>
      </c>
      <c r="C11" s="17" t="s">
        <v>41</v>
      </c>
      <c r="D11" s="23">
        <v>54000</v>
      </c>
      <c r="E11" s="23">
        <v>2444</v>
      </c>
      <c r="F11" s="23">
        <v>2021</v>
      </c>
      <c r="G11" s="23">
        <v>2924.6</v>
      </c>
      <c r="H11" s="23">
        <v>2019</v>
      </c>
      <c r="I11" s="23">
        <v>2650</v>
      </c>
    </row>
    <row r="12" spans="1:9" ht="12.75">
      <c r="A12" s="18">
        <v>6</v>
      </c>
      <c r="B12" s="26" t="s">
        <v>42</v>
      </c>
      <c r="C12" s="17" t="s">
        <v>36</v>
      </c>
      <c r="D12" s="23">
        <v>3368</v>
      </c>
      <c r="E12" s="23">
        <v>2169</v>
      </c>
      <c r="F12" s="23">
        <v>2053</v>
      </c>
      <c r="G12" s="23">
        <v>2079.7</v>
      </c>
      <c r="H12" s="23">
        <v>2268.92</v>
      </c>
      <c r="I12" s="34">
        <v>2091</v>
      </c>
    </row>
    <row r="13" spans="1:9" ht="12.75">
      <c r="A13" s="18">
        <v>7</v>
      </c>
      <c r="B13" s="26" t="s">
        <v>43</v>
      </c>
      <c r="C13" s="17" t="s">
        <v>36</v>
      </c>
      <c r="D13" s="23">
        <v>1759</v>
      </c>
      <c r="E13" s="23">
        <v>3559</v>
      </c>
      <c r="F13" s="23">
        <v>2741</v>
      </c>
      <c r="G13" s="23">
        <v>2685.85</v>
      </c>
      <c r="H13" s="23">
        <v>2681.33</v>
      </c>
      <c r="I13" s="23">
        <v>2715</v>
      </c>
    </row>
    <row r="14" spans="1:9" ht="13.5">
      <c r="A14" s="18">
        <v>8</v>
      </c>
      <c r="B14" s="26" t="s">
        <v>44</v>
      </c>
      <c r="C14" s="17" t="s">
        <v>82</v>
      </c>
      <c r="D14" s="23">
        <v>476</v>
      </c>
      <c r="E14" s="23">
        <v>352</v>
      </c>
      <c r="F14" s="23">
        <v>343</v>
      </c>
      <c r="G14" s="23">
        <v>348.61600000000004</v>
      </c>
      <c r="H14" s="23">
        <v>331.105</v>
      </c>
      <c r="I14" s="23">
        <v>318.71</v>
      </c>
    </row>
    <row r="15" spans="1:9" ht="13.5">
      <c r="A15" s="18">
        <v>9</v>
      </c>
      <c r="B15" s="26" t="s">
        <v>45</v>
      </c>
      <c r="C15" s="17" t="s">
        <v>82</v>
      </c>
      <c r="D15" s="23">
        <v>276</v>
      </c>
      <c r="E15" s="23">
        <v>226</v>
      </c>
      <c r="F15" s="23">
        <v>197</v>
      </c>
      <c r="G15" s="23">
        <v>206.98399999999998</v>
      </c>
      <c r="H15" s="23">
        <v>179.961</v>
      </c>
      <c r="I15" s="23">
        <v>183.5</v>
      </c>
    </row>
    <row r="16" spans="1:9" ht="13.5">
      <c r="A16" s="18">
        <v>10</v>
      </c>
      <c r="B16" s="26" t="s">
        <v>46</v>
      </c>
      <c r="C16" s="17" t="s">
        <v>82</v>
      </c>
      <c r="D16" s="23">
        <v>200</v>
      </c>
      <c r="E16" s="23">
        <v>126</v>
      </c>
      <c r="F16" s="23">
        <v>146</v>
      </c>
      <c r="G16" s="23">
        <v>141.63200000000006</v>
      </c>
      <c r="H16" s="23">
        <v>151.144</v>
      </c>
      <c r="I16" s="23">
        <v>135.21</v>
      </c>
    </row>
    <row r="17" spans="1:9" ht="13.5">
      <c r="A17" s="18">
        <v>11</v>
      </c>
      <c r="B17" s="26" t="s">
        <v>47</v>
      </c>
      <c r="C17" s="17" t="s">
        <v>82</v>
      </c>
      <c r="D17" s="23">
        <v>196</v>
      </c>
      <c r="E17" s="23">
        <v>133</v>
      </c>
      <c r="F17" s="23">
        <v>120</v>
      </c>
      <c r="G17" s="23">
        <v>150.517</v>
      </c>
      <c r="H17" s="34">
        <v>99</v>
      </c>
      <c r="I17" s="34">
        <v>79</v>
      </c>
    </row>
    <row r="18" spans="1:9" ht="13.5">
      <c r="A18" s="18">
        <v>12</v>
      </c>
      <c r="B18" s="26" t="s">
        <v>48</v>
      </c>
      <c r="C18" s="17" t="s">
        <v>82</v>
      </c>
      <c r="D18" s="23">
        <v>154</v>
      </c>
      <c r="E18" s="34">
        <v>120</v>
      </c>
      <c r="F18" s="34">
        <v>91</v>
      </c>
      <c r="G18" s="44">
        <v>116.34700000000001</v>
      </c>
      <c r="H18" s="34">
        <v>74</v>
      </c>
      <c r="I18" s="34">
        <v>64</v>
      </c>
    </row>
    <row r="19" spans="1:9" ht="13.5">
      <c r="A19" s="18">
        <v>13</v>
      </c>
      <c r="B19" s="26" t="s">
        <v>49</v>
      </c>
      <c r="C19" s="17" t="s">
        <v>82</v>
      </c>
      <c r="D19" s="34">
        <v>42</v>
      </c>
      <c r="E19" s="34">
        <v>12</v>
      </c>
      <c r="F19" s="34">
        <v>29</v>
      </c>
      <c r="G19" s="34">
        <v>35</v>
      </c>
      <c r="H19" s="34">
        <v>25</v>
      </c>
      <c r="I19" s="34">
        <v>15</v>
      </c>
    </row>
    <row r="20" spans="1:9" ht="13.5">
      <c r="A20" s="18">
        <v>14</v>
      </c>
      <c r="B20" s="26" t="s">
        <v>50</v>
      </c>
      <c r="C20" s="17" t="s">
        <v>82</v>
      </c>
      <c r="D20" s="34">
        <v>0</v>
      </c>
      <c r="E20" s="34">
        <v>3</v>
      </c>
      <c r="F20" s="34">
        <v>3</v>
      </c>
      <c r="G20" s="34">
        <v>369</v>
      </c>
      <c r="H20" s="34">
        <v>300</v>
      </c>
      <c r="I20" s="34">
        <v>300</v>
      </c>
    </row>
    <row r="21" spans="1:9" ht="13.5">
      <c r="A21" s="18">
        <v>15</v>
      </c>
      <c r="B21" s="26" t="s">
        <v>48</v>
      </c>
      <c r="C21" s="17" t="s">
        <v>82</v>
      </c>
      <c r="D21" s="34">
        <v>0</v>
      </c>
      <c r="E21" s="34">
        <v>2</v>
      </c>
      <c r="F21" s="34">
        <v>3</v>
      </c>
      <c r="G21" s="34">
        <v>74</v>
      </c>
      <c r="H21" s="34">
        <v>0</v>
      </c>
      <c r="I21" s="34">
        <v>0</v>
      </c>
    </row>
    <row r="22" spans="1:9" ht="13.5">
      <c r="A22" s="18">
        <v>16</v>
      </c>
      <c r="B22" s="26" t="s">
        <v>49</v>
      </c>
      <c r="C22" s="17" t="s">
        <v>82</v>
      </c>
      <c r="D22" s="34">
        <v>0</v>
      </c>
      <c r="E22" s="34">
        <v>1</v>
      </c>
      <c r="F22" s="34">
        <v>0</v>
      </c>
      <c r="G22" s="34">
        <v>295</v>
      </c>
      <c r="H22" s="34">
        <v>300</v>
      </c>
      <c r="I22" s="34">
        <v>300</v>
      </c>
    </row>
    <row r="23" spans="1:9" ht="13.5">
      <c r="A23" s="18">
        <v>17</v>
      </c>
      <c r="B23" s="26" t="s">
        <v>51</v>
      </c>
      <c r="C23" s="17" t="s">
        <v>82</v>
      </c>
      <c r="D23" s="23">
        <v>338</v>
      </c>
      <c r="E23" s="23">
        <v>331</v>
      </c>
      <c r="F23" s="23">
        <v>323</v>
      </c>
      <c r="G23" s="23">
        <v>288.822</v>
      </c>
      <c r="H23" s="23">
        <v>323.055</v>
      </c>
      <c r="I23" s="23">
        <v>298.7</v>
      </c>
    </row>
    <row r="24" spans="1:9" ht="13.5">
      <c r="A24" s="18">
        <v>18</v>
      </c>
      <c r="B24" s="26" t="s">
        <v>48</v>
      </c>
      <c r="C24" s="17" t="s">
        <v>82</v>
      </c>
      <c r="D24" s="23">
        <v>233</v>
      </c>
      <c r="E24" s="23">
        <v>209</v>
      </c>
      <c r="F24" s="23">
        <v>182</v>
      </c>
      <c r="G24" s="23">
        <v>165.631</v>
      </c>
      <c r="H24" s="23">
        <v>173.76</v>
      </c>
      <c r="I24" s="23">
        <v>160.05</v>
      </c>
    </row>
    <row r="25" spans="1:9" ht="13.5">
      <c r="A25" s="18">
        <v>19</v>
      </c>
      <c r="B25" s="26" t="s">
        <v>55</v>
      </c>
      <c r="C25" s="17" t="s">
        <v>82</v>
      </c>
      <c r="D25" s="23">
        <v>105</v>
      </c>
      <c r="E25" s="23">
        <v>122</v>
      </c>
      <c r="F25" s="23">
        <v>141</v>
      </c>
      <c r="G25" s="23">
        <v>123.191</v>
      </c>
      <c r="H25" s="23">
        <v>149.295</v>
      </c>
      <c r="I25" s="23">
        <v>138.65</v>
      </c>
    </row>
    <row r="26" spans="1:9" ht="13.5">
      <c r="A26" s="18">
        <v>20</v>
      </c>
      <c r="B26" s="26" t="s">
        <v>52</v>
      </c>
      <c r="C26" s="17" t="s">
        <v>82</v>
      </c>
      <c r="D26" s="34">
        <v>0</v>
      </c>
      <c r="E26" s="34">
        <v>2</v>
      </c>
      <c r="F26" s="34">
        <v>3</v>
      </c>
      <c r="G26" s="34">
        <v>2</v>
      </c>
      <c r="H26" s="34">
        <v>1</v>
      </c>
      <c r="I26" s="34">
        <v>2</v>
      </c>
    </row>
    <row r="27" spans="1:9" ht="13.5">
      <c r="A27" s="18">
        <v>21</v>
      </c>
      <c r="B27" s="26" t="s">
        <v>48</v>
      </c>
      <c r="C27" s="17" t="s">
        <v>82</v>
      </c>
      <c r="D27" s="34">
        <v>0</v>
      </c>
      <c r="E27" s="34">
        <v>1</v>
      </c>
      <c r="F27" s="34">
        <v>3</v>
      </c>
      <c r="G27" s="34">
        <v>1</v>
      </c>
      <c r="H27" s="34">
        <v>0.5</v>
      </c>
      <c r="I27" s="34">
        <v>1</v>
      </c>
    </row>
    <row r="28" spans="1:9" ht="13.5">
      <c r="A28" s="18">
        <v>22</v>
      </c>
      <c r="B28" s="26" t="s">
        <v>49</v>
      </c>
      <c r="C28" s="17" t="s">
        <v>82</v>
      </c>
      <c r="D28" s="34">
        <v>0</v>
      </c>
      <c r="E28" s="34">
        <v>1</v>
      </c>
      <c r="F28" s="34">
        <v>0</v>
      </c>
      <c r="G28" s="34">
        <v>1</v>
      </c>
      <c r="H28" s="34">
        <v>0.5</v>
      </c>
      <c r="I28" s="34">
        <v>1</v>
      </c>
    </row>
    <row r="29" spans="1:9" ht="13.5">
      <c r="A29" s="18">
        <v>23</v>
      </c>
      <c r="B29" s="26" t="s">
        <v>53</v>
      </c>
      <c r="C29" s="17" t="s">
        <v>82</v>
      </c>
      <c r="D29" s="23">
        <v>322</v>
      </c>
      <c r="E29" s="23">
        <v>313</v>
      </c>
      <c r="F29" s="23">
        <v>291</v>
      </c>
      <c r="G29" s="23">
        <v>245.14</v>
      </c>
      <c r="H29" s="23">
        <v>277.85</v>
      </c>
      <c r="I29" s="23">
        <v>247.7</v>
      </c>
    </row>
    <row r="30" spans="1:9" ht="13.5">
      <c r="A30" s="18">
        <v>24</v>
      </c>
      <c r="B30" s="26" t="s">
        <v>48</v>
      </c>
      <c r="C30" s="17" t="s">
        <v>82</v>
      </c>
      <c r="D30" s="23">
        <v>224</v>
      </c>
      <c r="E30" s="23">
        <v>209</v>
      </c>
      <c r="F30" s="23">
        <v>162</v>
      </c>
      <c r="G30" s="23">
        <v>141.45</v>
      </c>
      <c r="H30" s="23">
        <v>139.76</v>
      </c>
      <c r="I30" s="23">
        <v>125.05</v>
      </c>
    </row>
    <row r="31" spans="1:9" ht="13.5">
      <c r="A31" s="18">
        <v>25</v>
      </c>
      <c r="B31" s="26" t="s">
        <v>49</v>
      </c>
      <c r="C31" s="17" t="s">
        <v>82</v>
      </c>
      <c r="D31" s="23">
        <v>98</v>
      </c>
      <c r="E31" s="23">
        <v>104</v>
      </c>
      <c r="F31" s="23">
        <v>129</v>
      </c>
      <c r="G31" s="23">
        <v>103.69</v>
      </c>
      <c r="H31" s="23">
        <v>138.05</v>
      </c>
      <c r="I31" s="23">
        <v>122.65</v>
      </c>
    </row>
    <row r="32" spans="1:9" ht="13.5">
      <c r="A32" s="18">
        <v>26</v>
      </c>
      <c r="B32" s="26" t="s">
        <v>54</v>
      </c>
      <c r="C32" s="17" t="s">
        <v>82</v>
      </c>
      <c r="D32" s="34">
        <v>16</v>
      </c>
      <c r="E32" s="34">
        <v>18</v>
      </c>
      <c r="F32" s="34">
        <v>32</v>
      </c>
      <c r="G32" s="34">
        <v>44</v>
      </c>
      <c r="H32" s="34">
        <v>45</v>
      </c>
      <c r="I32" s="34">
        <v>51</v>
      </c>
    </row>
    <row r="33" spans="1:9" ht="13.5">
      <c r="A33" s="18">
        <v>27</v>
      </c>
      <c r="B33" s="26" t="s">
        <v>48</v>
      </c>
      <c r="C33" s="17" t="s">
        <v>82</v>
      </c>
      <c r="D33" s="34">
        <v>9</v>
      </c>
      <c r="E33" s="34">
        <v>10</v>
      </c>
      <c r="F33" s="34">
        <v>20</v>
      </c>
      <c r="G33" s="34">
        <v>25</v>
      </c>
      <c r="H33" s="34">
        <v>34</v>
      </c>
      <c r="I33" s="34">
        <v>35</v>
      </c>
    </row>
    <row r="34" spans="1:9" ht="13.5">
      <c r="A34" s="18">
        <v>28</v>
      </c>
      <c r="B34" s="26" t="s">
        <v>55</v>
      </c>
      <c r="C34" s="17" t="s">
        <v>82</v>
      </c>
      <c r="D34" s="34">
        <v>7</v>
      </c>
      <c r="E34" s="34">
        <v>8</v>
      </c>
      <c r="F34" s="34">
        <v>12</v>
      </c>
      <c r="G34" s="34">
        <v>19</v>
      </c>
      <c r="H34" s="34">
        <v>11</v>
      </c>
      <c r="I34" s="34">
        <v>16</v>
      </c>
    </row>
    <row r="35" spans="1:9" ht="12.75">
      <c r="A35" s="18">
        <v>29</v>
      </c>
      <c r="B35" s="26" t="s">
        <v>56</v>
      </c>
      <c r="C35" s="17" t="s">
        <v>14</v>
      </c>
      <c r="D35" s="34">
        <v>12</v>
      </c>
      <c r="E35" s="34">
        <v>49</v>
      </c>
      <c r="F35" s="34">
        <v>46</v>
      </c>
      <c r="G35" s="34">
        <v>84</v>
      </c>
      <c r="H35" s="34">
        <v>77</v>
      </c>
      <c r="I35" s="34">
        <v>80</v>
      </c>
    </row>
    <row r="36" spans="1:9" ht="12.75">
      <c r="A36" s="18">
        <v>30</v>
      </c>
      <c r="B36" s="26" t="s">
        <v>57</v>
      </c>
      <c r="C36" s="17" t="s">
        <v>14</v>
      </c>
      <c r="D36" s="34">
        <v>5</v>
      </c>
      <c r="E36" s="34">
        <v>14</v>
      </c>
      <c r="F36" s="34">
        <v>19</v>
      </c>
      <c r="G36" s="34">
        <v>21</v>
      </c>
      <c r="H36" s="34">
        <v>18</v>
      </c>
      <c r="I36" s="34">
        <v>18</v>
      </c>
    </row>
    <row r="37" spans="1:9" ht="12.75">
      <c r="A37" s="18">
        <v>31</v>
      </c>
      <c r="B37" s="26" t="s">
        <v>58</v>
      </c>
      <c r="C37" s="17" t="s">
        <v>14</v>
      </c>
      <c r="D37" s="34">
        <v>7</v>
      </c>
      <c r="E37" s="34">
        <v>35</v>
      </c>
      <c r="F37" s="34">
        <v>27</v>
      </c>
      <c r="G37" s="34">
        <v>63</v>
      </c>
      <c r="H37" s="34">
        <v>59</v>
      </c>
      <c r="I37" s="34">
        <v>62</v>
      </c>
    </row>
    <row r="38" spans="1:9" ht="12.75">
      <c r="A38" s="18">
        <v>32</v>
      </c>
      <c r="B38" s="26" t="s">
        <v>59</v>
      </c>
      <c r="C38" s="17" t="s">
        <v>60</v>
      </c>
      <c r="D38" s="23">
        <v>1875</v>
      </c>
      <c r="E38" s="23">
        <v>890</v>
      </c>
      <c r="F38" s="45">
        <v>935</v>
      </c>
      <c r="G38" s="45">
        <v>911.75</v>
      </c>
      <c r="H38" s="45">
        <v>911.75</v>
      </c>
      <c r="I38" s="45">
        <v>912.85</v>
      </c>
    </row>
    <row r="39" spans="1:9" ht="12.75">
      <c r="A39" s="18">
        <v>33</v>
      </c>
      <c r="B39" s="26" t="s">
        <v>61</v>
      </c>
      <c r="C39" s="17" t="s">
        <v>60</v>
      </c>
      <c r="D39" s="23">
        <v>1463</v>
      </c>
      <c r="E39" s="23">
        <v>780</v>
      </c>
      <c r="F39" s="23">
        <v>785</v>
      </c>
      <c r="G39" s="23">
        <v>656.7</v>
      </c>
      <c r="H39" s="23">
        <v>658.6</v>
      </c>
      <c r="I39" s="23">
        <v>659</v>
      </c>
    </row>
    <row r="40" spans="1:9" ht="12.75">
      <c r="A40" s="18">
        <v>34</v>
      </c>
      <c r="B40" s="26" t="s">
        <v>62</v>
      </c>
      <c r="C40" s="17" t="s">
        <v>60</v>
      </c>
      <c r="D40" s="23">
        <v>682</v>
      </c>
      <c r="E40" s="23">
        <v>659</v>
      </c>
      <c r="F40" s="23">
        <v>701</v>
      </c>
      <c r="G40" s="23">
        <v>691</v>
      </c>
      <c r="H40" s="23">
        <v>691</v>
      </c>
      <c r="I40" s="23">
        <v>691</v>
      </c>
    </row>
    <row r="41" spans="1:9" ht="12.75">
      <c r="A41" s="18">
        <v>35</v>
      </c>
      <c r="B41" s="26" t="s">
        <v>63</v>
      </c>
      <c r="C41" s="17" t="s">
        <v>64</v>
      </c>
      <c r="D41" s="34">
        <v>113.5</v>
      </c>
      <c r="E41" s="35">
        <v>84.2</v>
      </c>
      <c r="F41" s="45">
        <v>89</v>
      </c>
      <c r="G41" s="45">
        <v>92</v>
      </c>
      <c r="H41" s="45">
        <v>92</v>
      </c>
      <c r="I41" s="45">
        <v>92</v>
      </c>
    </row>
    <row r="42" spans="1:9" ht="12.75">
      <c r="A42" s="18">
        <v>36</v>
      </c>
      <c r="B42" s="26" t="s">
        <v>65</v>
      </c>
      <c r="C42" s="17" t="s">
        <v>66</v>
      </c>
      <c r="D42" s="23">
        <v>2623</v>
      </c>
      <c r="E42" s="23">
        <v>1952</v>
      </c>
      <c r="F42" s="45">
        <v>1553</v>
      </c>
      <c r="G42" s="45">
        <v>1464</v>
      </c>
      <c r="H42" s="45">
        <v>1378</v>
      </c>
      <c r="I42" s="45">
        <v>1386</v>
      </c>
    </row>
    <row r="43" spans="1:9" ht="12.75">
      <c r="A43" s="18">
        <v>37</v>
      </c>
      <c r="B43" s="26" t="s">
        <v>67</v>
      </c>
      <c r="C43" s="17" t="s">
        <v>66</v>
      </c>
      <c r="D43" s="23">
        <v>1836</v>
      </c>
      <c r="E43" s="23">
        <v>1366</v>
      </c>
      <c r="F43" s="45">
        <v>1086</v>
      </c>
      <c r="G43" s="45">
        <v>1056</v>
      </c>
      <c r="H43" s="45">
        <v>1050</v>
      </c>
      <c r="I43" s="45">
        <v>1044</v>
      </c>
    </row>
    <row r="44" spans="1:9" ht="12.75">
      <c r="A44" s="32">
        <v>38</v>
      </c>
      <c r="B44" s="25" t="s">
        <v>68</v>
      </c>
      <c r="C44" s="19" t="s">
        <v>69</v>
      </c>
      <c r="D44" s="36">
        <v>2944</v>
      </c>
      <c r="E44" s="36">
        <v>9349</v>
      </c>
      <c r="F44" s="46">
        <v>10219</v>
      </c>
      <c r="G44" s="46">
        <v>11295.956967213115</v>
      </c>
      <c r="H44" s="46">
        <v>12150.844702467344</v>
      </c>
      <c r="I44" s="46">
        <v>13172.906204906205</v>
      </c>
    </row>
    <row r="45" spans="1:9" ht="12.75">
      <c r="A45" s="5" t="s">
        <v>70</v>
      </c>
      <c r="B45" s="5"/>
      <c r="C45" s="5"/>
      <c r="D45" s="5"/>
      <c r="E45" s="5"/>
      <c r="F45" s="5"/>
      <c r="G45" s="5"/>
      <c r="H45" s="5"/>
      <c r="I45" s="5"/>
    </row>
    <row r="46" spans="1:9" ht="12.75">
      <c r="A46" s="5" t="s">
        <v>71</v>
      </c>
      <c r="B46" s="5"/>
      <c r="C46" s="5"/>
      <c r="D46" s="5"/>
      <c r="E46" s="5"/>
      <c r="F46" s="5"/>
      <c r="G46" s="5"/>
      <c r="H46" s="5"/>
      <c r="I46" s="5"/>
    </row>
    <row r="47" spans="1:9" ht="12.75">
      <c r="A47" s="8" t="s">
        <v>98</v>
      </c>
      <c r="B47" s="5"/>
      <c r="C47" s="5"/>
      <c r="D47" s="5"/>
      <c r="E47" s="5"/>
      <c r="F47" s="5"/>
      <c r="G47" s="5"/>
      <c r="H47" s="5"/>
      <c r="I47" s="5"/>
    </row>
    <row r="48" spans="1:9" ht="12.75">
      <c r="A48" s="1" t="s">
        <v>96</v>
      </c>
      <c r="B48" s="5"/>
      <c r="C48" s="5"/>
      <c r="D48" s="5"/>
      <c r="E48" s="5"/>
      <c r="F48" s="5"/>
      <c r="G48" s="5"/>
      <c r="H48" s="5"/>
      <c r="I48" s="5"/>
    </row>
    <row r="49" spans="1:9" ht="12.75">
      <c r="A49" s="59" t="s">
        <v>97</v>
      </c>
      <c r="B49" s="5"/>
      <c r="C49" s="5"/>
      <c r="D49" s="5"/>
      <c r="E49" s="5"/>
      <c r="F49" s="5"/>
      <c r="G49" s="5"/>
      <c r="H49" s="5"/>
      <c r="I49" s="5"/>
    </row>
  </sheetData>
  <mergeCells count="3">
    <mergeCell ref="A1:I1"/>
    <mergeCell ref="A4:A5"/>
    <mergeCell ref="B4:B5"/>
  </mergeCells>
  <printOptions/>
  <pageMargins left="0.75" right="0.75" top="1" bottom="1" header="0.4921259845" footer="0.4921259845"/>
  <pageSetup horizontalDpi="600" verticalDpi="600" orientation="portrait" paperSize="9" scale="96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75" zoomScaleSheetLayoutView="75" workbookViewId="0" topLeftCell="A1">
      <selection activeCell="A1" sqref="A1:I1"/>
    </sheetView>
  </sheetViews>
  <sheetFormatPr defaultColWidth="9.00390625" defaultRowHeight="12.75"/>
  <cols>
    <col min="1" max="1" width="4.125" style="0" customWidth="1"/>
    <col min="2" max="2" width="27.875" style="0" bestFit="1" customWidth="1"/>
    <col min="3" max="3" width="5.375" style="0" bestFit="1" customWidth="1"/>
    <col min="4" max="5" width="7.75390625" style="0" customWidth="1"/>
    <col min="6" max="7" width="7.625" style="0" customWidth="1"/>
    <col min="8" max="9" width="9.875" style="0" bestFit="1" customWidth="1"/>
  </cols>
  <sheetData>
    <row r="1" spans="1:9" ht="19.5" customHeight="1">
      <c r="A1" s="72" t="s">
        <v>72</v>
      </c>
      <c r="B1" s="72"/>
      <c r="C1" s="72"/>
      <c r="D1" s="72"/>
      <c r="E1" s="72"/>
      <c r="F1" s="72"/>
      <c r="G1" s="72"/>
      <c r="H1" s="72"/>
      <c r="I1" s="72"/>
    </row>
    <row r="2" spans="1:9" ht="19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9.5" customHeight="1">
      <c r="A3" s="1"/>
      <c r="B3" s="1"/>
      <c r="C3" s="1"/>
      <c r="D3" s="1"/>
      <c r="E3" s="1"/>
      <c r="F3" s="1"/>
      <c r="G3" s="1"/>
      <c r="H3" s="1"/>
      <c r="I3" s="4" t="s">
        <v>88</v>
      </c>
    </row>
    <row r="4" spans="1:9" ht="19.5" customHeight="1">
      <c r="A4" s="69" t="s">
        <v>1</v>
      </c>
      <c r="B4" s="69" t="s">
        <v>2</v>
      </c>
      <c r="C4" s="13" t="s">
        <v>3</v>
      </c>
      <c r="D4" s="27" t="s">
        <v>4</v>
      </c>
      <c r="E4" s="27"/>
      <c r="F4" s="27"/>
      <c r="G4" s="27"/>
      <c r="H4" s="13" t="s">
        <v>5</v>
      </c>
      <c r="I4" s="13" t="s">
        <v>6</v>
      </c>
    </row>
    <row r="5" spans="1:9" ht="19.5" customHeight="1">
      <c r="A5" s="70"/>
      <c r="B5" s="70"/>
      <c r="C5" s="29" t="s">
        <v>7</v>
      </c>
      <c r="D5" s="13">
        <v>1990</v>
      </c>
      <c r="E5" s="37">
        <v>1998</v>
      </c>
      <c r="F5" s="13">
        <v>1999</v>
      </c>
      <c r="G5" s="17">
        <v>2000</v>
      </c>
      <c r="H5" s="29" t="s">
        <v>8</v>
      </c>
      <c r="I5" s="29" t="s">
        <v>9</v>
      </c>
    </row>
    <row r="6" spans="1:9" ht="19.5" customHeight="1">
      <c r="A6" s="18" t="s">
        <v>10</v>
      </c>
      <c r="B6" s="17" t="s">
        <v>11</v>
      </c>
      <c r="C6" s="17" t="s">
        <v>12</v>
      </c>
      <c r="D6" s="17">
        <v>1</v>
      </c>
      <c r="E6" s="12">
        <v>2</v>
      </c>
      <c r="F6" s="17">
        <v>3</v>
      </c>
      <c r="G6" s="17">
        <v>4</v>
      </c>
      <c r="H6" s="17">
        <v>5</v>
      </c>
      <c r="I6" s="17">
        <v>6</v>
      </c>
    </row>
    <row r="7" spans="1:9" ht="19.5" customHeight="1">
      <c r="A7" s="30">
        <v>1</v>
      </c>
      <c r="B7" s="31" t="s">
        <v>13</v>
      </c>
      <c r="C7" s="29" t="s">
        <v>14</v>
      </c>
      <c r="D7" s="38">
        <v>352</v>
      </c>
      <c r="E7" s="39">
        <v>662</v>
      </c>
      <c r="F7" s="33">
        <f>F9+F10+F21</f>
        <v>602</v>
      </c>
      <c r="G7" s="33">
        <v>634.812</v>
      </c>
      <c r="H7" s="33">
        <v>636.44</v>
      </c>
      <c r="I7" s="33">
        <v>662.9</v>
      </c>
    </row>
    <row r="8" spans="1:9" ht="19.5" customHeight="1">
      <c r="A8" s="18">
        <v>2</v>
      </c>
      <c r="B8" s="26" t="s">
        <v>15</v>
      </c>
      <c r="C8" s="17" t="s">
        <v>14</v>
      </c>
      <c r="D8" s="23">
        <v>339</v>
      </c>
      <c r="E8" s="40">
        <v>608</v>
      </c>
      <c r="F8" s="23">
        <f>F9+F10</f>
        <v>558</v>
      </c>
      <c r="G8" s="23">
        <v>586.812</v>
      </c>
      <c r="H8" s="23">
        <v>591.44</v>
      </c>
      <c r="I8" s="23">
        <v>619.3</v>
      </c>
    </row>
    <row r="9" spans="1:9" ht="19.5" customHeight="1">
      <c r="A9" s="18">
        <v>3</v>
      </c>
      <c r="B9" s="26" t="s">
        <v>16</v>
      </c>
      <c r="C9" s="17" t="s">
        <v>14</v>
      </c>
      <c r="D9" s="23">
        <v>303</v>
      </c>
      <c r="E9" s="40">
        <v>341</v>
      </c>
      <c r="F9" s="23">
        <v>371</v>
      </c>
      <c r="G9" s="23">
        <v>403.812</v>
      </c>
      <c r="H9" s="23">
        <v>404</v>
      </c>
      <c r="I9" s="23">
        <v>422.3</v>
      </c>
    </row>
    <row r="10" spans="1:9" ht="19.5" customHeight="1">
      <c r="A10" s="18">
        <v>4</v>
      </c>
      <c r="B10" s="26" t="s">
        <v>17</v>
      </c>
      <c r="C10" s="17" t="s">
        <v>14</v>
      </c>
      <c r="D10" s="34">
        <v>36</v>
      </c>
      <c r="E10" s="40">
        <v>267</v>
      </c>
      <c r="F10" s="23">
        <v>187</v>
      </c>
      <c r="G10" s="23">
        <v>183</v>
      </c>
      <c r="H10" s="23">
        <v>187.44</v>
      </c>
      <c r="I10" s="23">
        <v>197</v>
      </c>
    </row>
    <row r="11" spans="1:9" ht="19.5" customHeight="1">
      <c r="A11" s="18">
        <v>5</v>
      </c>
      <c r="B11" s="26" t="s">
        <v>18</v>
      </c>
      <c r="C11" s="17" t="s">
        <v>14</v>
      </c>
      <c r="D11" s="34">
        <v>54</v>
      </c>
      <c r="E11" s="41">
        <v>62</v>
      </c>
      <c r="F11" s="34">
        <v>55</v>
      </c>
      <c r="G11" s="34">
        <v>61</v>
      </c>
      <c r="H11" s="34">
        <v>65</v>
      </c>
      <c r="I11" s="34">
        <v>69</v>
      </c>
    </row>
    <row r="12" spans="1:9" ht="19.5" customHeight="1">
      <c r="A12" s="18">
        <v>6</v>
      </c>
      <c r="B12" s="26" t="s">
        <v>19</v>
      </c>
      <c r="C12" s="17" t="s">
        <v>14</v>
      </c>
      <c r="D12" s="34">
        <v>309</v>
      </c>
      <c r="E12" s="40">
        <v>216</v>
      </c>
      <c r="F12" s="23">
        <v>220</v>
      </c>
      <c r="G12" s="23">
        <v>206.262</v>
      </c>
      <c r="H12" s="23">
        <v>206</v>
      </c>
      <c r="I12" s="23">
        <v>223</v>
      </c>
    </row>
    <row r="13" spans="1:9" ht="19.5" customHeight="1">
      <c r="A13" s="18">
        <v>7</v>
      </c>
      <c r="B13" s="26" t="s">
        <v>20</v>
      </c>
      <c r="C13" s="17" t="s">
        <v>14</v>
      </c>
      <c r="D13" s="23">
        <v>310</v>
      </c>
      <c r="E13" s="40">
        <v>661</v>
      </c>
      <c r="F13" s="23">
        <v>593</v>
      </c>
      <c r="G13" s="23">
        <v>632.3810000000001</v>
      </c>
      <c r="H13" s="23">
        <v>637</v>
      </c>
      <c r="I13" s="23">
        <v>660</v>
      </c>
    </row>
    <row r="14" spans="1:9" ht="19.5" customHeight="1">
      <c r="A14" s="18">
        <v>8</v>
      </c>
      <c r="B14" s="26" t="s">
        <v>21</v>
      </c>
      <c r="C14" s="17" t="s">
        <v>14</v>
      </c>
      <c r="D14" s="23">
        <v>123</v>
      </c>
      <c r="E14" s="40">
        <v>280</v>
      </c>
      <c r="F14" s="23">
        <v>208</v>
      </c>
      <c r="G14" s="23">
        <v>207.662</v>
      </c>
      <c r="H14" s="23">
        <v>218</v>
      </c>
      <c r="I14" s="23">
        <v>225</v>
      </c>
    </row>
    <row r="15" spans="1:9" ht="19.5" customHeight="1">
      <c r="A15" s="18">
        <v>9</v>
      </c>
      <c r="B15" s="26" t="s">
        <v>22</v>
      </c>
      <c r="C15" s="17" t="s">
        <v>14</v>
      </c>
      <c r="D15" s="34">
        <v>39</v>
      </c>
      <c r="E15" s="41">
        <v>84</v>
      </c>
      <c r="F15" s="34">
        <v>69</v>
      </c>
      <c r="G15" s="34">
        <v>88</v>
      </c>
      <c r="H15" s="34">
        <v>93</v>
      </c>
      <c r="I15" s="34">
        <v>80</v>
      </c>
    </row>
    <row r="16" spans="1:9" ht="19.5" customHeight="1">
      <c r="A16" s="18">
        <v>10</v>
      </c>
      <c r="B16" s="26" t="s">
        <v>23</v>
      </c>
      <c r="C16" s="17" t="s">
        <v>14</v>
      </c>
      <c r="D16" s="23">
        <v>128</v>
      </c>
      <c r="E16" s="40">
        <v>302</v>
      </c>
      <c r="F16" s="23">
        <v>262</v>
      </c>
      <c r="G16" s="23">
        <v>271</v>
      </c>
      <c r="H16" s="23">
        <v>290</v>
      </c>
      <c r="I16" s="23">
        <v>309</v>
      </c>
    </row>
    <row r="17" spans="1:9" ht="19.5" customHeight="1">
      <c r="A17" s="18">
        <v>11</v>
      </c>
      <c r="B17" s="26" t="s">
        <v>24</v>
      </c>
      <c r="C17" s="17" t="s">
        <v>14</v>
      </c>
      <c r="D17" s="23">
        <v>93</v>
      </c>
      <c r="E17" s="40">
        <v>219</v>
      </c>
      <c r="F17" s="23">
        <v>190</v>
      </c>
      <c r="G17" s="23">
        <v>197.96200000000002</v>
      </c>
      <c r="H17" s="23">
        <v>210.3</v>
      </c>
      <c r="I17" s="23">
        <v>224</v>
      </c>
    </row>
    <row r="18" spans="1:9" ht="19.5" customHeight="1">
      <c r="A18" s="18">
        <v>12</v>
      </c>
      <c r="B18" s="26" t="s">
        <v>25</v>
      </c>
      <c r="C18" s="17" t="s">
        <v>14</v>
      </c>
      <c r="D18" s="34">
        <v>42</v>
      </c>
      <c r="E18" s="41">
        <v>1</v>
      </c>
      <c r="F18" s="23">
        <f>F7-F13</f>
        <v>9</v>
      </c>
      <c r="G18" s="23">
        <v>3</v>
      </c>
      <c r="H18" s="23">
        <v>-1</v>
      </c>
      <c r="I18" s="23">
        <v>3</v>
      </c>
    </row>
    <row r="19" spans="1:9" ht="19.5" customHeight="1">
      <c r="A19" s="18">
        <v>13</v>
      </c>
      <c r="B19" s="26" t="s">
        <v>26</v>
      </c>
      <c r="C19" s="17" t="s">
        <v>14</v>
      </c>
      <c r="D19" s="34">
        <v>29</v>
      </c>
      <c r="E19" s="41">
        <v>-53</v>
      </c>
      <c r="F19" s="23">
        <f>F8-F13</f>
        <v>-35</v>
      </c>
      <c r="G19" s="23">
        <v>-45</v>
      </c>
      <c r="H19" s="23">
        <v>-46</v>
      </c>
      <c r="I19" s="23">
        <v>-41</v>
      </c>
    </row>
    <row r="20" spans="1:9" ht="19.5" customHeight="1">
      <c r="A20" s="18">
        <v>14</v>
      </c>
      <c r="B20" s="26" t="s">
        <v>27</v>
      </c>
      <c r="C20" s="17" t="s">
        <v>14</v>
      </c>
      <c r="D20" s="23">
        <v>14</v>
      </c>
      <c r="E20" s="41">
        <v>55</v>
      </c>
      <c r="F20" s="34">
        <f>F21+F22</f>
        <v>45</v>
      </c>
      <c r="G20" s="34">
        <v>48</v>
      </c>
      <c r="H20" s="34">
        <v>46</v>
      </c>
      <c r="I20" s="34">
        <v>45.6</v>
      </c>
    </row>
    <row r="21" spans="1:9" ht="19.5" customHeight="1">
      <c r="A21" s="18">
        <v>15</v>
      </c>
      <c r="B21" s="26" t="s">
        <v>28</v>
      </c>
      <c r="C21" s="17" t="s">
        <v>14</v>
      </c>
      <c r="D21" s="34">
        <v>13</v>
      </c>
      <c r="E21" s="41">
        <v>54</v>
      </c>
      <c r="F21" s="34">
        <v>44</v>
      </c>
      <c r="G21" s="34">
        <v>48</v>
      </c>
      <c r="H21" s="34">
        <v>45</v>
      </c>
      <c r="I21" s="34">
        <v>44</v>
      </c>
    </row>
    <row r="22" spans="1:9" ht="19.5" customHeight="1">
      <c r="A22" s="18">
        <v>16</v>
      </c>
      <c r="B22" s="26" t="s">
        <v>73</v>
      </c>
      <c r="C22" s="17" t="s">
        <v>14</v>
      </c>
      <c r="D22" s="34">
        <v>1</v>
      </c>
      <c r="E22" s="41">
        <v>1</v>
      </c>
      <c r="F22" s="34">
        <v>1</v>
      </c>
      <c r="G22" s="34">
        <v>0</v>
      </c>
      <c r="H22" s="34">
        <v>1</v>
      </c>
      <c r="I22" s="34">
        <v>2</v>
      </c>
    </row>
    <row r="23" spans="1:9" ht="19.5" customHeight="1">
      <c r="A23" s="18">
        <v>17</v>
      </c>
      <c r="B23" s="26" t="s">
        <v>30</v>
      </c>
      <c r="C23" s="17" t="s">
        <v>14</v>
      </c>
      <c r="D23" s="34">
        <v>0</v>
      </c>
      <c r="E23" s="41">
        <v>95</v>
      </c>
      <c r="F23" s="34">
        <v>87</v>
      </c>
      <c r="G23" s="34">
        <v>86</v>
      </c>
      <c r="H23" s="34">
        <v>78</v>
      </c>
      <c r="I23" s="34">
        <v>47</v>
      </c>
    </row>
    <row r="24" spans="1:9" ht="19.5" customHeight="1">
      <c r="A24" s="32">
        <v>18</v>
      </c>
      <c r="B24" s="25" t="s">
        <v>31</v>
      </c>
      <c r="C24" s="19" t="s">
        <v>14</v>
      </c>
      <c r="D24" s="42">
        <v>0</v>
      </c>
      <c r="E24" s="43">
        <v>1</v>
      </c>
      <c r="F24" s="42">
        <v>1</v>
      </c>
      <c r="G24" s="42">
        <v>1</v>
      </c>
      <c r="H24" s="42">
        <v>0</v>
      </c>
      <c r="I24" s="42">
        <v>0</v>
      </c>
    </row>
    <row r="25" spans="1:9" ht="19.5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ht="19.5" customHeight="1">
      <c r="A26" s="7" t="s">
        <v>105</v>
      </c>
      <c r="B26" s="7"/>
      <c r="C26" s="8"/>
      <c r="D26" s="8"/>
      <c r="E26" s="8"/>
      <c r="F26" s="8"/>
      <c r="G26" s="8"/>
      <c r="H26" s="8"/>
      <c r="I26" s="8"/>
    </row>
    <row r="27" spans="1:9" ht="19.5" customHeight="1">
      <c r="A27" s="7"/>
      <c r="B27" s="7" t="s">
        <v>107</v>
      </c>
      <c r="C27" s="8"/>
      <c r="D27" s="8"/>
      <c r="E27" s="8"/>
      <c r="F27" s="8"/>
      <c r="G27" s="8"/>
      <c r="H27" s="8"/>
      <c r="I27" s="8"/>
    </row>
    <row r="28" spans="1:9" ht="19.5" customHeight="1">
      <c r="A28" s="8" t="s">
        <v>99</v>
      </c>
      <c r="B28" s="8"/>
      <c r="C28" s="8"/>
      <c r="D28" s="8"/>
      <c r="E28" s="8"/>
      <c r="F28" s="8"/>
      <c r="G28" s="8"/>
      <c r="H28" s="8"/>
      <c r="I28" s="8"/>
    </row>
    <row r="29" spans="1:9" ht="19.5" customHeight="1">
      <c r="A29" s="8" t="s">
        <v>33</v>
      </c>
      <c r="B29" s="8"/>
      <c r="C29" s="8"/>
      <c r="D29" s="8"/>
      <c r="E29" s="8"/>
      <c r="F29" s="8"/>
      <c r="G29" s="8"/>
      <c r="H29" s="8"/>
      <c r="I29" s="8"/>
    </row>
  </sheetData>
  <mergeCells count="3">
    <mergeCell ref="A1:I1"/>
    <mergeCell ref="A4:A5"/>
    <mergeCell ref="B4:B5"/>
  </mergeCells>
  <printOptions/>
  <pageMargins left="0.75" right="0.75" top="1" bottom="1" header="0.4921259845" footer="0.4921259845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5.00390625" style="0" customWidth="1"/>
    <col min="2" max="2" width="32.125" style="0" bestFit="1" customWidth="1"/>
    <col min="3" max="3" width="5.25390625" style="0" customWidth="1"/>
    <col min="4" max="4" width="7.625" style="0" customWidth="1"/>
    <col min="5" max="5" width="7.25390625" style="0" customWidth="1"/>
    <col min="6" max="6" width="7.75390625" style="0" customWidth="1"/>
    <col min="7" max="7" width="7.625" style="0" customWidth="1"/>
    <col min="8" max="9" width="9.875" style="0" bestFit="1" customWidth="1"/>
  </cols>
  <sheetData>
    <row r="1" spans="1:9" ht="15.75">
      <c r="A1" s="66" t="s">
        <v>76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4" t="s">
        <v>89</v>
      </c>
    </row>
    <row r="4" spans="1:9" ht="12.75">
      <c r="A4" s="69" t="s">
        <v>1</v>
      </c>
      <c r="B4" s="69" t="s">
        <v>2</v>
      </c>
      <c r="C4" s="13" t="s">
        <v>3</v>
      </c>
      <c r="D4" s="71" t="s">
        <v>4</v>
      </c>
      <c r="E4" s="63"/>
      <c r="F4" s="63"/>
      <c r="G4" s="73"/>
      <c r="H4" s="14" t="s">
        <v>5</v>
      </c>
      <c r="I4" s="13" t="s">
        <v>6</v>
      </c>
    </row>
    <row r="5" spans="1:9" ht="12.75">
      <c r="A5" s="70"/>
      <c r="B5" s="70"/>
      <c r="C5" s="29" t="s">
        <v>7</v>
      </c>
      <c r="D5" s="47">
        <v>1993</v>
      </c>
      <c r="E5" s="13">
        <v>1998</v>
      </c>
      <c r="F5" s="13">
        <v>1999</v>
      </c>
      <c r="G5" s="17">
        <v>2000</v>
      </c>
      <c r="H5" s="48" t="s">
        <v>8</v>
      </c>
      <c r="I5" s="29" t="s">
        <v>9</v>
      </c>
    </row>
    <row r="6" spans="1:9" ht="12.75">
      <c r="A6" s="18" t="s">
        <v>10</v>
      </c>
      <c r="B6" s="17" t="s">
        <v>11</v>
      </c>
      <c r="C6" s="17" t="s">
        <v>12</v>
      </c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</row>
    <row r="7" spans="1:9" ht="12.75">
      <c r="A7" s="30">
        <v>1</v>
      </c>
      <c r="B7" s="31" t="s">
        <v>35</v>
      </c>
      <c r="C7" s="29" t="s">
        <v>36</v>
      </c>
      <c r="D7" s="50">
        <v>1924</v>
      </c>
      <c r="E7" s="33">
        <v>5549</v>
      </c>
      <c r="F7" s="33">
        <v>5390</v>
      </c>
      <c r="G7" s="33">
        <v>5327</v>
      </c>
      <c r="H7" s="33">
        <v>5400</v>
      </c>
      <c r="I7" s="33">
        <v>5500</v>
      </c>
    </row>
    <row r="8" spans="1:9" ht="12.75">
      <c r="A8" s="18">
        <v>2</v>
      </c>
      <c r="B8" s="26" t="s">
        <v>37</v>
      </c>
      <c r="C8" s="17" t="s">
        <v>36</v>
      </c>
      <c r="D8" s="51">
        <v>1766</v>
      </c>
      <c r="E8" s="23">
        <v>4885</v>
      </c>
      <c r="F8" s="23">
        <v>4557</v>
      </c>
      <c r="G8" s="23">
        <v>4406</v>
      </c>
      <c r="H8" s="23">
        <v>4300</v>
      </c>
      <c r="I8" s="23">
        <v>4200</v>
      </c>
    </row>
    <row r="9" spans="1:9" ht="12.75">
      <c r="A9" s="18">
        <v>3</v>
      </c>
      <c r="B9" s="26" t="s">
        <v>38</v>
      </c>
      <c r="C9" s="17" t="s">
        <v>36</v>
      </c>
      <c r="D9" s="51">
        <v>870</v>
      </c>
      <c r="E9" s="23">
        <v>952</v>
      </c>
      <c r="F9" s="23">
        <v>4176</v>
      </c>
      <c r="G9" s="23">
        <v>3775</v>
      </c>
      <c r="H9" s="23">
        <v>3800</v>
      </c>
      <c r="I9" s="23">
        <v>3750</v>
      </c>
    </row>
    <row r="10" spans="1:9" ht="12.75">
      <c r="A10" s="18">
        <v>4</v>
      </c>
      <c r="B10" s="26" t="s">
        <v>39</v>
      </c>
      <c r="C10" s="17" t="s">
        <v>36</v>
      </c>
      <c r="D10" s="51">
        <v>12295</v>
      </c>
      <c r="E10" s="23">
        <v>34005</v>
      </c>
      <c r="F10" s="23">
        <v>34715</v>
      </c>
      <c r="G10" s="23">
        <v>31327</v>
      </c>
      <c r="H10" s="23">
        <v>31000</v>
      </c>
      <c r="I10" s="23">
        <v>30000</v>
      </c>
    </row>
    <row r="11" spans="1:9" ht="12.75">
      <c r="A11" s="18">
        <v>5</v>
      </c>
      <c r="B11" s="26" t="s">
        <v>40</v>
      </c>
      <c r="C11" s="17" t="s">
        <v>41</v>
      </c>
      <c r="D11" s="51">
        <v>41000</v>
      </c>
      <c r="E11" s="23">
        <v>54000</v>
      </c>
      <c r="F11" s="23">
        <v>59773</v>
      </c>
      <c r="G11" s="23">
        <v>50533</v>
      </c>
      <c r="H11" s="23">
        <v>55000</v>
      </c>
      <c r="I11" s="23">
        <v>57000</v>
      </c>
    </row>
    <row r="12" spans="1:9" ht="12.75">
      <c r="A12" s="18">
        <v>6</v>
      </c>
      <c r="B12" s="26" t="s">
        <v>42</v>
      </c>
      <c r="C12" s="17" t="s">
        <v>36</v>
      </c>
      <c r="D12" s="51">
        <v>5480</v>
      </c>
      <c r="E12" s="23">
        <v>12700</v>
      </c>
      <c r="F12" s="23">
        <v>12092</v>
      </c>
      <c r="G12" s="23">
        <v>11875</v>
      </c>
      <c r="H12" s="23">
        <v>12000</v>
      </c>
      <c r="I12" s="23">
        <v>12100</v>
      </c>
    </row>
    <row r="13" spans="1:9" ht="12.75">
      <c r="A13" s="18">
        <v>7</v>
      </c>
      <c r="B13" s="26" t="s">
        <v>43</v>
      </c>
      <c r="C13" s="17" t="s">
        <v>36</v>
      </c>
      <c r="D13" s="51">
        <v>7145</v>
      </c>
      <c r="E13" s="23">
        <v>20200</v>
      </c>
      <c r="F13" s="23">
        <v>20491</v>
      </c>
      <c r="G13" s="23">
        <v>19191</v>
      </c>
      <c r="H13" s="23">
        <v>19500</v>
      </c>
      <c r="I13" s="23">
        <v>20000</v>
      </c>
    </row>
    <row r="14" spans="1:9" ht="13.5">
      <c r="A14" s="18">
        <v>8</v>
      </c>
      <c r="B14" s="26" t="s">
        <v>44</v>
      </c>
      <c r="C14" s="17" t="s">
        <v>82</v>
      </c>
      <c r="D14" s="51">
        <v>966</v>
      </c>
      <c r="E14" s="23">
        <v>2019</v>
      </c>
      <c r="F14" s="23">
        <v>2240</v>
      </c>
      <c r="G14" s="23">
        <v>2325</v>
      </c>
      <c r="H14" s="23">
        <v>2350</v>
      </c>
      <c r="I14" s="23">
        <v>2400</v>
      </c>
    </row>
    <row r="15" spans="1:9" ht="13.5">
      <c r="A15" s="18">
        <v>9</v>
      </c>
      <c r="B15" s="26" t="s">
        <v>45</v>
      </c>
      <c r="C15" s="17" t="s">
        <v>82</v>
      </c>
      <c r="D15" s="51">
        <v>491</v>
      </c>
      <c r="E15" s="23">
        <v>1366</v>
      </c>
      <c r="F15" s="23">
        <v>1443</v>
      </c>
      <c r="G15" s="23">
        <v>1445</v>
      </c>
      <c r="H15" s="23">
        <v>1400</v>
      </c>
      <c r="I15" s="23">
        <v>1400</v>
      </c>
    </row>
    <row r="16" spans="1:9" ht="13.5">
      <c r="A16" s="18">
        <v>10</v>
      </c>
      <c r="B16" s="26" t="s">
        <v>46</v>
      </c>
      <c r="C16" s="17" t="s">
        <v>82</v>
      </c>
      <c r="D16" s="51">
        <v>475</v>
      </c>
      <c r="E16" s="23">
        <v>653</v>
      </c>
      <c r="F16" s="23">
        <v>797</v>
      </c>
      <c r="G16" s="23">
        <v>880</v>
      </c>
      <c r="H16" s="23">
        <v>950</v>
      </c>
      <c r="I16" s="23">
        <v>1000</v>
      </c>
    </row>
    <row r="17" spans="1:9" ht="13.5">
      <c r="A17" s="18">
        <v>11</v>
      </c>
      <c r="B17" s="26" t="s">
        <v>47</v>
      </c>
      <c r="C17" s="17" t="s">
        <v>82</v>
      </c>
      <c r="D17" s="51">
        <v>409</v>
      </c>
      <c r="E17" s="23">
        <v>965</v>
      </c>
      <c r="F17" s="23">
        <v>1140</v>
      </c>
      <c r="G17" s="23">
        <v>1169</v>
      </c>
      <c r="H17" s="23">
        <v>1100</v>
      </c>
      <c r="I17" s="23">
        <v>1050</v>
      </c>
    </row>
    <row r="18" spans="1:9" ht="13.5">
      <c r="A18" s="18">
        <v>12</v>
      </c>
      <c r="B18" s="26" t="s">
        <v>48</v>
      </c>
      <c r="C18" s="17" t="s">
        <v>82</v>
      </c>
      <c r="D18" s="51">
        <v>358</v>
      </c>
      <c r="E18" s="34">
        <v>862</v>
      </c>
      <c r="F18" s="34">
        <v>945</v>
      </c>
      <c r="G18" s="34">
        <v>937</v>
      </c>
      <c r="H18" s="34">
        <v>900</v>
      </c>
      <c r="I18" s="34">
        <v>850</v>
      </c>
    </row>
    <row r="19" spans="1:9" ht="13.5">
      <c r="A19" s="18">
        <v>13</v>
      </c>
      <c r="B19" s="26" t="s">
        <v>49</v>
      </c>
      <c r="C19" s="17" t="s">
        <v>82</v>
      </c>
      <c r="D19" s="52">
        <v>51</v>
      </c>
      <c r="E19" s="34">
        <v>103</v>
      </c>
      <c r="F19" s="34">
        <v>195</v>
      </c>
      <c r="G19" s="34">
        <v>233</v>
      </c>
      <c r="H19" s="34">
        <v>200</v>
      </c>
      <c r="I19" s="34">
        <v>200</v>
      </c>
    </row>
    <row r="20" spans="1:9" ht="13.5">
      <c r="A20" s="18">
        <v>14</v>
      </c>
      <c r="B20" s="26" t="s">
        <v>50</v>
      </c>
      <c r="C20" s="17" t="s">
        <v>82</v>
      </c>
      <c r="D20" s="52">
        <v>0</v>
      </c>
      <c r="E20" s="34">
        <v>50</v>
      </c>
      <c r="F20" s="34">
        <v>69</v>
      </c>
      <c r="G20" s="34">
        <v>141</v>
      </c>
      <c r="H20" s="34">
        <v>100</v>
      </c>
      <c r="I20" s="34">
        <v>100</v>
      </c>
    </row>
    <row r="21" spans="1:9" ht="13.5">
      <c r="A21" s="18">
        <v>15</v>
      </c>
      <c r="B21" s="26" t="s">
        <v>48</v>
      </c>
      <c r="C21" s="17" t="s">
        <v>82</v>
      </c>
      <c r="D21" s="52">
        <v>0</v>
      </c>
      <c r="E21" s="34">
        <v>40</v>
      </c>
      <c r="F21" s="34">
        <v>29</v>
      </c>
      <c r="G21" s="34">
        <v>45</v>
      </c>
      <c r="H21" s="34">
        <v>40</v>
      </c>
      <c r="I21" s="34">
        <v>40</v>
      </c>
    </row>
    <row r="22" spans="1:9" ht="13.5">
      <c r="A22" s="18">
        <v>16</v>
      </c>
      <c r="B22" s="26" t="s">
        <v>49</v>
      </c>
      <c r="C22" s="17" t="s">
        <v>82</v>
      </c>
      <c r="D22" s="52">
        <v>0</v>
      </c>
      <c r="E22" s="34">
        <v>10</v>
      </c>
      <c r="F22" s="34">
        <v>40</v>
      </c>
      <c r="G22" s="34">
        <v>92</v>
      </c>
      <c r="H22" s="34">
        <v>60</v>
      </c>
      <c r="I22" s="34">
        <v>60</v>
      </c>
    </row>
    <row r="23" spans="1:9" ht="13.5">
      <c r="A23" s="18">
        <v>17</v>
      </c>
      <c r="B23" s="26" t="s">
        <v>51</v>
      </c>
      <c r="C23" s="17" t="s">
        <v>82</v>
      </c>
      <c r="D23" s="51">
        <v>929</v>
      </c>
      <c r="E23" s="23">
        <v>1844</v>
      </c>
      <c r="F23" s="23">
        <v>2015</v>
      </c>
      <c r="G23" s="23">
        <v>2070</v>
      </c>
      <c r="H23" s="23">
        <v>2100</v>
      </c>
      <c r="I23" s="23">
        <v>2150</v>
      </c>
    </row>
    <row r="24" spans="1:9" ht="13.5">
      <c r="A24" s="18">
        <v>18</v>
      </c>
      <c r="B24" s="26" t="s">
        <v>48</v>
      </c>
      <c r="C24" s="17" t="s">
        <v>82</v>
      </c>
      <c r="D24" s="51">
        <v>484</v>
      </c>
      <c r="E24" s="23">
        <v>1260</v>
      </c>
      <c r="F24" s="23">
        <v>1388</v>
      </c>
      <c r="G24" s="23">
        <v>1206</v>
      </c>
      <c r="H24" s="23">
        <v>1200</v>
      </c>
      <c r="I24" s="23">
        <v>1200</v>
      </c>
    </row>
    <row r="25" spans="1:9" ht="13.5">
      <c r="A25" s="18">
        <v>19</v>
      </c>
      <c r="B25" s="26" t="s">
        <v>55</v>
      </c>
      <c r="C25" s="17" t="s">
        <v>82</v>
      </c>
      <c r="D25" s="51">
        <v>445</v>
      </c>
      <c r="E25" s="23">
        <v>584</v>
      </c>
      <c r="F25" s="23">
        <v>627</v>
      </c>
      <c r="G25" s="23">
        <v>864</v>
      </c>
      <c r="H25" s="23">
        <v>900</v>
      </c>
      <c r="I25" s="23">
        <v>950</v>
      </c>
    </row>
    <row r="26" spans="1:9" ht="13.5">
      <c r="A26" s="18">
        <v>20</v>
      </c>
      <c r="B26" s="26" t="s">
        <v>52</v>
      </c>
      <c r="C26" s="17" t="s">
        <v>82</v>
      </c>
      <c r="D26" s="52">
        <v>100</v>
      </c>
      <c r="E26" s="34">
        <v>54</v>
      </c>
      <c r="F26" s="34">
        <v>102</v>
      </c>
      <c r="G26" s="34">
        <v>292</v>
      </c>
      <c r="H26" s="34">
        <v>300</v>
      </c>
      <c r="I26" s="34">
        <v>320</v>
      </c>
    </row>
    <row r="27" spans="1:9" ht="13.5">
      <c r="A27" s="18">
        <v>21</v>
      </c>
      <c r="B27" s="26" t="s">
        <v>48</v>
      </c>
      <c r="C27" s="17" t="s">
        <v>82</v>
      </c>
      <c r="D27" s="52">
        <v>65</v>
      </c>
      <c r="E27" s="34">
        <v>38</v>
      </c>
      <c r="F27" s="34">
        <v>59</v>
      </c>
      <c r="G27" s="34">
        <v>140</v>
      </c>
      <c r="H27" s="34">
        <v>140</v>
      </c>
      <c r="I27" s="34">
        <v>150</v>
      </c>
    </row>
    <row r="28" spans="1:9" ht="13.5">
      <c r="A28" s="18">
        <v>22</v>
      </c>
      <c r="B28" s="26" t="s">
        <v>49</v>
      </c>
      <c r="C28" s="17" t="s">
        <v>82</v>
      </c>
      <c r="D28" s="52">
        <v>35</v>
      </c>
      <c r="E28" s="34">
        <v>16</v>
      </c>
      <c r="F28" s="34">
        <v>43</v>
      </c>
      <c r="G28" s="34">
        <v>152</v>
      </c>
      <c r="H28" s="34">
        <v>160</v>
      </c>
      <c r="I28" s="34">
        <v>170</v>
      </c>
    </row>
    <row r="29" spans="1:9" ht="13.5">
      <c r="A29" s="18">
        <v>23</v>
      </c>
      <c r="B29" s="26" t="s">
        <v>53</v>
      </c>
      <c r="C29" s="17" t="s">
        <v>82</v>
      </c>
      <c r="D29" s="51">
        <v>802</v>
      </c>
      <c r="E29" s="23">
        <v>1700</v>
      </c>
      <c r="F29" s="23">
        <v>1838</v>
      </c>
      <c r="G29" s="23">
        <v>1867</v>
      </c>
      <c r="H29" s="23">
        <v>1900</v>
      </c>
      <c r="I29" s="23">
        <v>1950</v>
      </c>
    </row>
    <row r="30" spans="1:9" ht="13.5">
      <c r="A30" s="18">
        <v>24</v>
      </c>
      <c r="B30" s="26" t="s">
        <v>48</v>
      </c>
      <c r="C30" s="17" t="s">
        <v>82</v>
      </c>
      <c r="D30" s="51">
        <v>394</v>
      </c>
      <c r="E30" s="23">
        <v>1238</v>
      </c>
      <c r="F30" s="23">
        <v>1353</v>
      </c>
      <c r="G30" s="23">
        <v>1154</v>
      </c>
      <c r="H30" s="23">
        <v>1150</v>
      </c>
      <c r="I30" s="23">
        <v>1150</v>
      </c>
    </row>
    <row r="31" spans="1:9" ht="13.5">
      <c r="A31" s="18">
        <v>25</v>
      </c>
      <c r="B31" s="26" t="s">
        <v>49</v>
      </c>
      <c r="C31" s="17" t="s">
        <v>82</v>
      </c>
      <c r="D31" s="51">
        <v>408</v>
      </c>
      <c r="E31" s="53">
        <v>462</v>
      </c>
      <c r="F31" s="23">
        <v>485</v>
      </c>
      <c r="G31" s="23">
        <v>713</v>
      </c>
      <c r="H31" s="23">
        <v>750</v>
      </c>
      <c r="I31" s="23">
        <v>800</v>
      </c>
    </row>
    <row r="32" spans="1:9" ht="13.5">
      <c r="A32" s="18">
        <v>26</v>
      </c>
      <c r="B32" s="26" t="s">
        <v>54</v>
      </c>
      <c r="C32" s="17" t="s">
        <v>82</v>
      </c>
      <c r="D32" s="52">
        <v>127</v>
      </c>
      <c r="E32" s="34">
        <v>144</v>
      </c>
      <c r="F32" s="34">
        <v>177</v>
      </c>
      <c r="G32" s="34">
        <v>203</v>
      </c>
      <c r="H32" s="34">
        <v>200</v>
      </c>
      <c r="I32" s="34">
        <v>200</v>
      </c>
    </row>
    <row r="33" spans="1:9" ht="13.5">
      <c r="A33" s="18">
        <v>27</v>
      </c>
      <c r="B33" s="26" t="s">
        <v>48</v>
      </c>
      <c r="C33" s="17" t="s">
        <v>82</v>
      </c>
      <c r="D33" s="52">
        <v>90</v>
      </c>
      <c r="E33" s="34">
        <v>22</v>
      </c>
      <c r="F33" s="34">
        <v>35</v>
      </c>
      <c r="G33" s="34">
        <v>52</v>
      </c>
      <c r="H33" s="34">
        <v>60</v>
      </c>
      <c r="I33" s="34">
        <v>50</v>
      </c>
    </row>
    <row r="34" spans="1:9" ht="13.5">
      <c r="A34" s="18">
        <v>28</v>
      </c>
      <c r="B34" s="26" t="s">
        <v>55</v>
      </c>
      <c r="C34" s="17" t="s">
        <v>82</v>
      </c>
      <c r="D34" s="52">
        <v>37</v>
      </c>
      <c r="E34" s="34">
        <v>122</v>
      </c>
      <c r="F34" s="34">
        <v>142</v>
      </c>
      <c r="G34" s="34">
        <v>151</v>
      </c>
      <c r="H34" s="34">
        <v>140</v>
      </c>
      <c r="I34" s="34">
        <v>150</v>
      </c>
    </row>
    <row r="35" spans="1:9" ht="12.75">
      <c r="A35" s="18">
        <v>29</v>
      </c>
      <c r="B35" s="26" t="s">
        <v>56</v>
      </c>
      <c r="C35" s="17" t="s">
        <v>14</v>
      </c>
      <c r="D35" s="52">
        <v>71</v>
      </c>
      <c r="E35" s="34">
        <v>155</v>
      </c>
      <c r="F35" s="34">
        <v>160</v>
      </c>
      <c r="G35" s="34">
        <v>165</v>
      </c>
      <c r="H35" s="34">
        <v>170</v>
      </c>
      <c r="I35" s="34">
        <v>175</v>
      </c>
    </row>
    <row r="36" spans="1:9" ht="12.75">
      <c r="A36" s="18">
        <v>30</v>
      </c>
      <c r="B36" s="26" t="s">
        <v>57</v>
      </c>
      <c r="C36" s="17" t="s">
        <v>14</v>
      </c>
      <c r="D36" s="52">
        <v>51</v>
      </c>
      <c r="E36" s="34">
        <v>55</v>
      </c>
      <c r="F36" s="34">
        <v>60</v>
      </c>
      <c r="G36" s="34">
        <v>60</v>
      </c>
      <c r="H36" s="34">
        <v>65</v>
      </c>
      <c r="I36" s="34">
        <v>70</v>
      </c>
    </row>
    <row r="37" spans="1:9" ht="12.75">
      <c r="A37" s="18">
        <v>31</v>
      </c>
      <c r="B37" s="26" t="s">
        <v>58</v>
      </c>
      <c r="C37" s="17" t="s">
        <v>14</v>
      </c>
      <c r="D37" s="52">
        <v>20</v>
      </c>
      <c r="E37" s="34">
        <v>100</v>
      </c>
      <c r="F37" s="34">
        <v>100</v>
      </c>
      <c r="G37" s="34">
        <v>105</v>
      </c>
      <c r="H37" s="34">
        <v>105</v>
      </c>
      <c r="I37" s="34">
        <v>105</v>
      </c>
    </row>
    <row r="38" spans="1:9" ht="12.75">
      <c r="A38" s="18">
        <v>32</v>
      </c>
      <c r="B38" s="26" t="s">
        <v>59</v>
      </c>
      <c r="C38" s="17" t="s">
        <v>60</v>
      </c>
      <c r="D38" s="51">
        <v>7249</v>
      </c>
      <c r="E38" s="23">
        <v>11235</v>
      </c>
      <c r="F38" s="23">
        <v>11230</v>
      </c>
      <c r="G38" s="23">
        <v>11230</v>
      </c>
      <c r="H38" s="23">
        <v>11235</v>
      </c>
      <c r="I38" s="23">
        <v>11240</v>
      </c>
    </row>
    <row r="39" spans="1:9" ht="12.75">
      <c r="A39" s="18">
        <v>33</v>
      </c>
      <c r="B39" s="26" t="s">
        <v>61</v>
      </c>
      <c r="C39" s="17" t="s">
        <v>60</v>
      </c>
      <c r="D39" s="51">
        <v>3108</v>
      </c>
      <c r="E39" s="23">
        <v>8194</v>
      </c>
      <c r="F39" s="23">
        <v>8200</v>
      </c>
      <c r="G39" s="23">
        <v>8200</v>
      </c>
      <c r="H39" s="23">
        <v>8205</v>
      </c>
      <c r="I39" s="23">
        <v>8210</v>
      </c>
    </row>
    <row r="40" spans="1:9" ht="12.75">
      <c r="A40" s="18">
        <v>34</v>
      </c>
      <c r="B40" s="26" t="s">
        <v>62</v>
      </c>
      <c r="C40" s="17" t="s">
        <v>60</v>
      </c>
      <c r="D40" s="51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</row>
    <row r="41" spans="1:9" ht="12.75">
      <c r="A41" s="18">
        <v>35</v>
      </c>
      <c r="B41" s="26" t="s">
        <v>63</v>
      </c>
      <c r="C41" s="17" t="s">
        <v>64</v>
      </c>
      <c r="D41" s="51">
        <v>430</v>
      </c>
      <c r="E41" s="23">
        <v>753.9</v>
      </c>
      <c r="F41" s="23">
        <v>753.1</v>
      </c>
      <c r="G41" s="23">
        <v>755</v>
      </c>
      <c r="H41" s="23">
        <v>757</v>
      </c>
      <c r="I41" s="23">
        <v>760</v>
      </c>
    </row>
    <row r="42" spans="1:9" ht="12.75">
      <c r="A42" s="18">
        <v>36</v>
      </c>
      <c r="B42" s="26" t="s">
        <v>65</v>
      </c>
      <c r="C42" s="17" t="s">
        <v>66</v>
      </c>
      <c r="D42" s="51">
        <v>5900</v>
      </c>
      <c r="E42" s="23">
        <v>6550</v>
      </c>
      <c r="F42" s="23">
        <v>6560</v>
      </c>
      <c r="G42" s="23">
        <v>6570</v>
      </c>
      <c r="H42" s="23">
        <v>6575</v>
      </c>
      <c r="I42" s="23">
        <v>6580</v>
      </c>
    </row>
    <row r="43" spans="1:9" ht="12.75">
      <c r="A43" s="18">
        <v>37</v>
      </c>
      <c r="B43" s="26" t="s">
        <v>67</v>
      </c>
      <c r="C43" s="17" t="s">
        <v>66</v>
      </c>
      <c r="D43" s="51">
        <v>4350</v>
      </c>
      <c r="E43" s="23">
        <v>4750</v>
      </c>
      <c r="F43" s="23">
        <v>4760</v>
      </c>
      <c r="G43" s="23">
        <v>4888</v>
      </c>
      <c r="H43" s="23">
        <v>4890</v>
      </c>
      <c r="I43" s="23">
        <v>4890</v>
      </c>
    </row>
    <row r="44" spans="1:9" ht="12.75">
      <c r="A44" s="32">
        <v>38</v>
      </c>
      <c r="B44" s="25" t="s">
        <v>68</v>
      </c>
      <c r="C44" s="19" t="s">
        <v>69</v>
      </c>
      <c r="D44" s="54">
        <v>5600</v>
      </c>
      <c r="E44" s="36">
        <v>8250</v>
      </c>
      <c r="F44" s="36">
        <v>8511</v>
      </c>
      <c r="G44" s="36">
        <v>8815</v>
      </c>
      <c r="H44" s="36">
        <v>8998</v>
      </c>
      <c r="I44" s="36">
        <v>9118</v>
      </c>
    </row>
    <row r="45" spans="1:9" ht="12.75">
      <c r="A45" s="5" t="s">
        <v>70</v>
      </c>
      <c r="B45" s="5"/>
      <c r="C45" s="5"/>
      <c r="D45" s="5"/>
      <c r="E45" s="5"/>
      <c r="F45" s="5"/>
      <c r="G45" s="5"/>
      <c r="H45" s="5"/>
      <c r="I45" s="5"/>
    </row>
    <row r="46" spans="1:9" ht="12.75">
      <c r="A46" s="5" t="s">
        <v>71</v>
      </c>
      <c r="B46" s="5"/>
      <c r="C46" s="5"/>
      <c r="D46" s="5"/>
      <c r="E46" s="5"/>
      <c r="F46" s="5"/>
      <c r="G46" s="5"/>
      <c r="H46" s="5"/>
      <c r="I46" s="5"/>
    </row>
    <row r="47" spans="1:9" ht="12.75">
      <c r="A47" s="5" t="s">
        <v>100</v>
      </c>
      <c r="B47" s="5"/>
      <c r="C47" s="5"/>
      <c r="D47" s="5"/>
      <c r="E47" s="5"/>
      <c r="F47" s="5"/>
      <c r="G47" s="5"/>
      <c r="H47" s="5"/>
      <c r="I47" s="5"/>
    </row>
    <row r="48" spans="1:9" ht="12.75">
      <c r="A48" s="5" t="s">
        <v>101</v>
      </c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</sheetData>
  <mergeCells count="4">
    <mergeCell ref="A1:I1"/>
    <mergeCell ref="D4:G4"/>
    <mergeCell ref="A4:A5"/>
    <mergeCell ref="B4:B5"/>
  </mergeCells>
  <printOptions/>
  <pageMargins left="0.75" right="0.75" top="1" bottom="1" header="0.4921259845" footer="0.4921259845"/>
  <pageSetup horizontalDpi="600" verticalDpi="600" orientation="portrait" paperSize="9" scale="94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75" zoomScaleSheetLayoutView="75" workbookViewId="0" topLeftCell="A1">
      <selection activeCell="A1" sqref="A1:I1"/>
    </sheetView>
  </sheetViews>
  <sheetFormatPr defaultColWidth="9.00390625" defaultRowHeight="12.75"/>
  <cols>
    <col min="1" max="1" width="4.625" style="0" customWidth="1"/>
    <col min="2" max="2" width="27.875" style="0" bestFit="1" customWidth="1"/>
    <col min="3" max="3" width="5.375" style="0" bestFit="1" customWidth="1"/>
    <col min="4" max="4" width="7.625" style="0" customWidth="1"/>
    <col min="5" max="5" width="7.25390625" style="0" customWidth="1"/>
    <col min="6" max="6" width="7.625" style="0" customWidth="1"/>
    <col min="7" max="7" width="7.875" style="0" customWidth="1"/>
    <col min="8" max="9" width="9.875" style="0" bestFit="1" customWidth="1"/>
  </cols>
  <sheetData>
    <row r="1" spans="1:9" ht="19.5" customHeight="1">
      <c r="A1" s="66" t="s">
        <v>75</v>
      </c>
      <c r="B1" s="66"/>
      <c r="C1" s="66"/>
      <c r="D1" s="66"/>
      <c r="E1" s="66"/>
      <c r="F1" s="66"/>
      <c r="G1" s="66"/>
      <c r="H1" s="66"/>
      <c r="I1" s="66"/>
    </row>
    <row r="2" spans="1:9" ht="19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9.5" customHeight="1">
      <c r="A3" s="1"/>
      <c r="B3" s="4"/>
      <c r="C3" s="1"/>
      <c r="D3" s="1"/>
      <c r="E3" s="1"/>
      <c r="F3" s="1"/>
      <c r="G3" s="1"/>
      <c r="H3" s="1"/>
      <c r="I3" s="4" t="s">
        <v>90</v>
      </c>
    </row>
    <row r="4" spans="1:9" ht="19.5" customHeight="1">
      <c r="A4" s="67" t="s">
        <v>1</v>
      </c>
      <c r="B4" s="69" t="s">
        <v>2</v>
      </c>
      <c r="C4" s="13" t="s">
        <v>3</v>
      </c>
      <c r="D4" s="71" t="s">
        <v>4</v>
      </c>
      <c r="E4" s="63"/>
      <c r="F4" s="63"/>
      <c r="G4" s="14"/>
      <c r="H4" s="14" t="s">
        <v>5</v>
      </c>
      <c r="I4" s="13" t="s">
        <v>6</v>
      </c>
    </row>
    <row r="5" spans="1:9" ht="19.5" customHeight="1">
      <c r="A5" s="68"/>
      <c r="B5" s="70"/>
      <c r="C5" s="29" t="s">
        <v>7</v>
      </c>
      <c r="D5" s="13">
        <v>1993</v>
      </c>
      <c r="E5" s="14">
        <v>1998</v>
      </c>
      <c r="F5" s="13">
        <v>1999</v>
      </c>
      <c r="G5" s="17">
        <v>2000</v>
      </c>
      <c r="H5" s="48" t="s">
        <v>8</v>
      </c>
      <c r="I5" s="29" t="s">
        <v>9</v>
      </c>
    </row>
    <row r="6" spans="1:9" ht="19.5" customHeight="1">
      <c r="A6" s="18" t="s">
        <v>10</v>
      </c>
      <c r="B6" s="17" t="s">
        <v>11</v>
      </c>
      <c r="C6" s="17" t="s">
        <v>12</v>
      </c>
      <c r="D6" s="17">
        <v>1</v>
      </c>
      <c r="E6" s="12">
        <v>2</v>
      </c>
      <c r="F6" s="17">
        <v>3</v>
      </c>
      <c r="G6" s="17">
        <v>4</v>
      </c>
      <c r="H6" s="12">
        <v>5</v>
      </c>
      <c r="I6" s="17">
        <v>6</v>
      </c>
    </row>
    <row r="7" spans="1:9" ht="19.5" customHeight="1">
      <c r="A7" s="30">
        <v>1</v>
      </c>
      <c r="B7" s="31" t="s">
        <v>13</v>
      </c>
      <c r="C7" s="29" t="s">
        <v>14</v>
      </c>
      <c r="D7" s="33">
        <v>1288</v>
      </c>
      <c r="E7" s="55">
        <v>2945</v>
      </c>
      <c r="F7" s="33">
        <v>3320</v>
      </c>
      <c r="G7" s="38">
        <f>G9+G10+G21</f>
        <v>3178</v>
      </c>
      <c r="H7" s="55">
        <v>3255</v>
      </c>
      <c r="I7" s="33">
        <v>3337</v>
      </c>
    </row>
    <row r="8" spans="1:9" ht="19.5" customHeight="1">
      <c r="A8" s="18">
        <v>2</v>
      </c>
      <c r="B8" s="26" t="s">
        <v>15</v>
      </c>
      <c r="C8" s="17" t="s">
        <v>14</v>
      </c>
      <c r="D8" s="23">
        <v>1177</v>
      </c>
      <c r="E8" s="56">
        <v>2833</v>
      </c>
      <c r="F8" s="23">
        <v>3195</v>
      </c>
      <c r="G8" s="23">
        <f>G9+G10</f>
        <v>3033</v>
      </c>
      <c r="H8" s="56">
        <v>3120</v>
      </c>
      <c r="I8" s="23">
        <v>3200</v>
      </c>
    </row>
    <row r="9" spans="1:9" ht="19.5" customHeight="1">
      <c r="A9" s="18">
        <v>3</v>
      </c>
      <c r="B9" s="26" t="s">
        <v>16</v>
      </c>
      <c r="C9" s="17" t="s">
        <v>14</v>
      </c>
      <c r="D9" s="23">
        <v>990</v>
      </c>
      <c r="E9" s="56">
        <v>2263</v>
      </c>
      <c r="F9" s="23">
        <v>2605</v>
      </c>
      <c r="G9" s="23">
        <v>2483</v>
      </c>
      <c r="H9" s="56">
        <v>2550</v>
      </c>
      <c r="I9" s="23">
        <v>2600</v>
      </c>
    </row>
    <row r="10" spans="1:9" ht="19.5" customHeight="1">
      <c r="A10" s="18">
        <v>4</v>
      </c>
      <c r="B10" s="26" t="s">
        <v>17</v>
      </c>
      <c r="C10" s="17" t="s">
        <v>14</v>
      </c>
      <c r="D10" s="34">
        <v>187</v>
      </c>
      <c r="E10" s="56">
        <v>570</v>
      </c>
      <c r="F10" s="23">
        <v>590</v>
      </c>
      <c r="G10" s="23">
        <v>550</v>
      </c>
      <c r="H10" s="56">
        <v>570</v>
      </c>
      <c r="I10" s="23">
        <v>600</v>
      </c>
    </row>
    <row r="11" spans="1:9" ht="19.5" customHeight="1">
      <c r="A11" s="18">
        <v>5</v>
      </c>
      <c r="B11" s="26" t="s">
        <v>18</v>
      </c>
      <c r="C11" s="17" t="s">
        <v>14</v>
      </c>
      <c r="D11" s="34">
        <v>318</v>
      </c>
      <c r="E11" s="57">
        <v>407</v>
      </c>
      <c r="F11" s="34">
        <v>430</v>
      </c>
      <c r="G11" s="34">
        <v>598</v>
      </c>
      <c r="H11" s="57">
        <v>600</v>
      </c>
      <c r="I11" s="34">
        <v>610</v>
      </c>
    </row>
    <row r="12" spans="1:9" ht="19.5" customHeight="1">
      <c r="A12" s="18">
        <v>6</v>
      </c>
      <c r="B12" s="26" t="s">
        <v>19</v>
      </c>
      <c r="C12" s="17" t="s">
        <v>14</v>
      </c>
      <c r="D12" s="23">
        <v>614</v>
      </c>
      <c r="E12" s="56">
        <v>1177</v>
      </c>
      <c r="F12" s="23">
        <v>1370</v>
      </c>
      <c r="G12" s="23">
        <v>1166</v>
      </c>
      <c r="H12" s="56">
        <v>1200</v>
      </c>
      <c r="I12" s="23">
        <v>1250</v>
      </c>
    </row>
    <row r="13" spans="1:9" ht="19.5" customHeight="1">
      <c r="A13" s="18">
        <v>7</v>
      </c>
      <c r="B13" s="26" t="s">
        <v>20</v>
      </c>
      <c r="C13" s="17" t="s">
        <v>14</v>
      </c>
      <c r="D13" s="23">
        <v>1258</v>
      </c>
      <c r="E13" s="56">
        <v>2920</v>
      </c>
      <c r="F13" s="23">
        <v>3283</v>
      </c>
      <c r="G13" s="23">
        <v>2995</v>
      </c>
      <c r="H13" s="56">
        <v>3050</v>
      </c>
      <c r="I13" s="23">
        <v>3150</v>
      </c>
    </row>
    <row r="14" spans="1:9" ht="19.5" customHeight="1">
      <c r="A14" s="18">
        <v>8</v>
      </c>
      <c r="B14" s="26" t="s">
        <v>21</v>
      </c>
      <c r="C14" s="17" t="s">
        <v>14</v>
      </c>
      <c r="D14" s="23">
        <v>353</v>
      </c>
      <c r="E14" s="56">
        <v>1141</v>
      </c>
      <c r="F14" s="23">
        <v>1283</v>
      </c>
      <c r="G14" s="23">
        <v>1043</v>
      </c>
      <c r="H14" s="56">
        <v>1120</v>
      </c>
      <c r="I14" s="23">
        <v>1150</v>
      </c>
    </row>
    <row r="15" spans="1:9" ht="19.5" customHeight="1">
      <c r="A15" s="18">
        <v>9</v>
      </c>
      <c r="B15" s="26" t="s">
        <v>22</v>
      </c>
      <c r="C15" s="17" t="s">
        <v>14</v>
      </c>
      <c r="D15" s="34">
        <v>109</v>
      </c>
      <c r="E15" s="57">
        <v>354</v>
      </c>
      <c r="F15" s="34">
        <v>405</v>
      </c>
      <c r="G15" s="34">
        <v>329</v>
      </c>
      <c r="H15" s="57">
        <v>335</v>
      </c>
      <c r="I15" s="34">
        <v>340</v>
      </c>
    </row>
    <row r="16" spans="1:9" ht="19.5" customHeight="1">
      <c r="A16" s="18">
        <v>10</v>
      </c>
      <c r="B16" s="26" t="s">
        <v>23</v>
      </c>
      <c r="C16" s="17" t="s">
        <v>14</v>
      </c>
      <c r="D16" s="23">
        <v>546</v>
      </c>
      <c r="E16" s="56">
        <v>894</v>
      </c>
      <c r="F16" s="23">
        <v>925</v>
      </c>
      <c r="G16" s="23">
        <v>959</v>
      </c>
      <c r="H16" s="56">
        <v>979</v>
      </c>
      <c r="I16" s="23">
        <v>994</v>
      </c>
    </row>
    <row r="17" spans="1:9" ht="19.5" customHeight="1">
      <c r="A17" s="18">
        <v>11</v>
      </c>
      <c r="B17" s="26" t="s">
        <v>24</v>
      </c>
      <c r="C17" s="17" t="s">
        <v>14</v>
      </c>
      <c r="D17" s="23">
        <v>396</v>
      </c>
      <c r="E17" s="56">
        <v>648</v>
      </c>
      <c r="F17" s="23">
        <v>670</v>
      </c>
      <c r="G17" s="23">
        <v>695</v>
      </c>
      <c r="H17" s="56">
        <v>710</v>
      </c>
      <c r="I17" s="23">
        <v>720</v>
      </c>
    </row>
    <row r="18" spans="1:9" ht="19.5" customHeight="1">
      <c r="A18" s="18">
        <v>12</v>
      </c>
      <c r="B18" s="26" t="s">
        <v>25</v>
      </c>
      <c r="C18" s="17" t="s">
        <v>14</v>
      </c>
      <c r="D18" s="34">
        <v>30</v>
      </c>
      <c r="E18" s="57">
        <v>25</v>
      </c>
      <c r="F18" s="34">
        <v>37</v>
      </c>
      <c r="G18" s="34">
        <v>183</v>
      </c>
      <c r="H18" s="57">
        <v>205</v>
      </c>
      <c r="I18" s="34">
        <v>187</v>
      </c>
    </row>
    <row r="19" spans="1:9" ht="19.5" customHeight="1">
      <c r="A19" s="18">
        <v>13</v>
      </c>
      <c r="B19" s="26" t="s">
        <v>26</v>
      </c>
      <c r="C19" s="17" t="s">
        <v>14</v>
      </c>
      <c r="D19" s="34">
        <v>-81</v>
      </c>
      <c r="E19" s="57">
        <v>-87</v>
      </c>
      <c r="F19" s="34">
        <v>-88</v>
      </c>
      <c r="G19" s="34">
        <v>38</v>
      </c>
      <c r="H19" s="57">
        <v>70</v>
      </c>
      <c r="I19" s="34">
        <v>50</v>
      </c>
    </row>
    <row r="20" spans="1:9" ht="19.5" customHeight="1">
      <c r="A20" s="18">
        <v>14</v>
      </c>
      <c r="B20" s="26" t="s">
        <v>27</v>
      </c>
      <c r="C20" s="17" t="s">
        <v>14</v>
      </c>
      <c r="D20" s="34">
        <v>111</v>
      </c>
      <c r="E20" s="57">
        <v>212</v>
      </c>
      <c r="F20" s="34">
        <v>136</v>
      </c>
      <c r="G20" s="23">
        <f>G21+G22</f>
        <v>158</v>
      </c>
      <c r="H20" s="57">
        <v>150</v>
      </c>
      <c r="I20" s="34">
        <v>155</v>
      </c>
    </row>
    <row r="21" spans="1:9" ht="19.5" customHeight="1">
      <c r="A21" s="18">
        <v>15</v>
      </c>
      <c r="B21" s="26" t="s">
        <v>28</v>
      </c>
      <c r="C21" s="17" t="s">
        <v>14</v>
      </c>
      <c r="D21" s="34">
        <v>111</v>
      </c>
      <c r="E21" s="57">
        <v>112</v>
      </c>
      <c r="F21" s="34">
        <v>125</v>
      </c>
      <c r="G21" s="34">
        <v>145</v>
      </c>
      <c r="H21" s="57">
        <v>135</v>
      </c>
      <c r="I21" s="34">
        <v>137</v>
      </c>
    </row>
    <row r="22" spans="1:9" ht="19.5" customHeight="1">
      <c r="A22" s="18">
        <v>16</v>
      </c>
      <c r="B22" s="26" t="s">
        <v>29</v>
      </c>
      <c r="C22" s="17" t="s">
        <v>14</v>
      </c>
      <c r="D22" s="34">
        <v>0</v>
      </c>
      <c r="E22" s="57">
        <v>100</v>
      </c>
      <c r="F22" s="34">
        <v>11</v>
      </c>
      <c r="G22" s="34">
        <v>13</v>
      </c>
      <c r="H22" s="57">
        <v>15</v>
      </c>
      <c r="I22" s="34">
        <v>18</v>
      </c>
    </row>
    <row r="23" spans="1:9" ht="19.5" customHeight="1">
      <c r="A23" s="18">
        <v>17</v>
      </c>
      <c r="B23" s="26" t="s">
        <v>30</v>
      </c>
      <c r="C23" s="17" t="s">
        <v>14</v>
      </c>
      <c r="D23" s="34">
        <v>296</v>
      </c>
      <c r="E23" s="57">
        <v>340</v>
      </c>
      <c r="F23" s="34">
        <v>330</v>
      </c>
      <c r="G23" s="34">
        <v>320</v>
      </c>
      <c r="H23" s="57">
        <v>315</v>
      </c>
      <c r="I23" s="34">
        <v>310</v>
      </c>
    </row>
    <row r="24" spans="1:9" ht="19.5" customHeight="1">
      <c r="A24" s="32">
        <v>18</v>
      </c>
      <c r="B24" s="25" t="s">
        <v>31</v>
      </c>
      <c r="C24" s="19" t="s">
        <v>14</v>
      </c>
      <c r="D24" s="42">
        <v>123</v>
      </c>
      <c r="E24" s="58">
        <v>70</v>
      </c>
      <c r="F24" s="42">
        <v>80</v>
      </c>
      <c r="G24" s="42">
        <v>75</v>
      </c>
      <c r="H24" s="58">
        <v>80</v>
      </c>
      <c r="I24" s="42">
        <v>85</v>
      </c>
    </row>
    <row r="25" spans="1:9" ht="19.5" customHeight="1">
      <c r="A25" s="61"/>
      <c r="B25" s="60"/>
      <c r="C25" s="61"/>
      <c r="D25" s="60"/>
      <c r="E25" s="60"/>
      <c r="F25" s="60"/>
      <c r="G25" s="60"/>
      <c r="H25" s="60"/>
      <c r="I25" s="60"/>
    </row>
    <row r="26" spans="1:9" ht="19.5" customHeight="1">
      <c r="A26" s="7" t="s">
        <v>102</v>
      </c>
      <c r="B26" s="7"/>
      <c r="C26" s="7"/>
      <c r="D26" s="7"/>
      <c r="E26" s="7"/>
      <c r="F26" s="7"/>
      <c r="G26" s="7"/>
      <c r="H26" s="7"/>
      <c r="I26" s="7"/>
    </row>
    <row r="27" spans="1:9" ht="19.5" customHeight="1">
      <c r="A27" s="7" t="s">
        <v>33</v>
      </c>
      <c r="B27" s="7"/>
      <c r="C27" s="7"/>
      <c r="D27" s="7"/>
      <c r="E27" s="7"/>
      <c r="F27" s="7"/>
      <c r="G27" s="7"/>
      <c r="H27" s="7"/>
      <c r="I27" s="7"/>
    </row>
  </sheetData>
  <mergeCells count="4">
    <mergeCell ref="A1:I1"/>
    <mergeCell ref="D4:F4"/>
    <mergeCell ref="A4:A5"/>
    <mergeCell ref="B4:B5"/>
  </mergeCells>
  <printOptions/>
  <pageMargins left="0.75" right="0.75" top="1" bottom="1" header="0.4921259845" footer="0.49212598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LVÚ Zvolen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Hrbal</dc:creator>
  <cp:keywords/>
  <dc:description/>
  <cp:lastModifiedBy>Ing. Pavel  Bútor</cp:lastModifiedBy>
  <cp:lastPrinted>2001-07-11T10:17:33Z</cp:lastPrinted>
  <dcterms:created xsi:type="dcterms:W3CDTF">2001-05-25T09:38:36Z</dcterms:created>
  <dcterms:modified xsi:type="dcterms:W3CDTF">2001-05-29T16:59:59Z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