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7530" windowHeight="4635" tabRatio="408" activeTab="1"/>
  </bookViews>
  <sheets>
    <sheet name="6 trhová cena" sheetId="1" r:id="rId1"/>
    <sheet name="7 najomne" sheetId="2" r:id="rId2"/>
    <sheet name="grafy" sheetId="3" r:id="rId3"/>
  </sheets>
  <definedNames>
    <definedName name="_xlnm.Print_Titles" localSheetId="0">'6 trhová cena'!$5:$7</definedName>
  </definedNames>
  <calcPr fullCalcOnLoad="1"/>
</workbook>
</file>

<file path=xl/sharedStrings.xml><?xml version="1.0" encoding="utf-8"?>
<sst xmlns="http://schemas.openxmlformats.org/spreadsheetml/2006/main" count="125" uniqueCount="56">
  <si>
    <t>Belgicko</t>
  </si>
  <si>
    <t>orná pôda</t>
  </si>
  <si>
    <t>lúky</t>
  </si>
  <si>
    <t>Dánsko</t>
  </si>
  <si>
    <t>poľnohospodárska pôda</t>
  </si>
  <si>
    <t>Nemecko</t>
  </si>
  <si>
    <t>nájomné celkom</t>
  </si>
  <si>
    <t>nové nájomné</t>
  </si>
  <si>
    <t>Grécko</t>
  </si>
  <si>
    <t>Španielsko</t>
  </si>
  <si>
    <t>Francúzsko</t>
  </si>
  <si>
    <t>Luxemburg</t>
  </si>
  <si>
    <t>Holandsko</t>
  </si>
  <si>
    <t>Rakúsko</t>
  </si>
  <si>
    <t>Portugalsko</t>
  </si>
  <si>
    <t>Fínsko</t>
  </si>
  <si>
    <t>Švédsko</t>
  </si>
  <si>
    <t>Veľká Británia</t>
  </si>
  <si>
    <t>Anglicko</t>
  </si>
  <si>
    <t>Welsko</t>
  </si>
  <si>
    <t>Škótsko</t>
  </si>
  <si>
    <t>Severné Írsko</t>
  </si>
  <si>
    <t>2001/1995</t>
  </si>
  <si>
    <t>2000/1990</t>
  </si>
  <si>
    <t>2000/1999</t>
  </si>
  <si>
    <t>2001/2000</t>
  </si>
  <si>
    <t>Podiel renta/ trhovej ceny % 2000</t>
  </si>
  <si>
    <t>Podiel renta/ trhovej ceny % 2001</t>
  </si>
  <si>
    <t>BR Nemecko</t>
  </si>
  <si>
    <t>zavlažované pôdy</t>
  </si>
  <si>
    <t>nezavlažované pôdy</t>
  </si>
  <si>
    <t>prírodné lúky</t>
  </si>
  <si>
    <t>Írsko</t>
  </si>
  <si>
    <t>Taliansko</t>
  </si>
  <si>
    <t>Česká republika</t>
  </si>
  <si>
    <t>Slovensko</t>
  </si>
  <si>
    <t>úradná cena</t>
  </si>
  <si>
    <t>trhová cena</t>
  </si>
  <si>
    <t>Polsko</t>
  </si>
  <si>
    <t>Rumunsko</t>
  </si>
  <si>
    <t>1997/1996</t>
  </si>
  <si>
    <t>1998/1997</t>
  </si>
  <si>
    <t>1999/1998</t>
  </si>
  <si>
    <t>% TAV (real) (2)</t>
  </si>
  <si>
    <t>ECU</t>
  </si>
  <si>
    <t>EUR</t>
  </si>
  <si>
    <t>orná pôda (nájomné)</t>
  </si>
  <si>
    <t xml:space="preserve">trhová cena </t>
  </si>
  <si>
    <t>výška nájomného</t>
  </si>
  <si>
    <t xml:space="preserve">Zdroj: Eurostat </t>
  </si>
  <si>
    <t>Trhová cena poľnohospodárskej pôdy</t>
  </si>
  <si>
    <t>Príloha 6</t>
  </si>
  <si>
    <t>Príloha 7</t>
  </si>
  <si>
    <t>Výška nájomného za poľnohospodársku pôdu</t>
  </si>
  <si>
    <r>
      <t>Trhová cena pôdy prepočítaná priemerným kurzom devíza stred za príslušný rok (Sk.ha</t>
    </r>
    <r>
      <rPr>
        <b/>
        <vertAlign val="superscript"/>
        <sz val="10"/>
        <rFont val="Arial CE"/>
        <family val="2"/>
      </rPr>
      <t>-1</t>
    </r>
    <r>
      <rPr>
        <b/>
        <sz val="10"/>
        <rFont val="Arial CE"/>
        <family val="2"/>
      </rPr>
      <t>)</t>
    </r>
  </si>
  <si>
    <r>
      <t>Výška nájomného za pôdu - prepočítané priemerným kurzom devíza stred (Sk.ha</t>
    </r>
    <r>
      <rPr>
        <b/>
        <vertAlign val="superscript"/>
        <sz val="10"/>
        <rFont val="Arial CE"/>
        <family val="2"/>
      </rPr>
      <t>-1</t>
    </r>
    <r>
      <rPr>
        <b/>
        <sz val="10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</si>
</sst>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.000"/>
    <numFmt numFmtId="166" formatCode="#,##0.0"/>
    <numFmt numFmtId="167" formatCode="0.00000"/>
    <numFmt numFmtId="168" formatCode="0.0000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4" fontId="0" fillId="0" borderId="8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8" xfId="0" applyNumberForma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4" xfId="0" applyNumberFormat="1" applyBorder="1" applyAlignment="1">
      <alignment/>
    </xf>
    <xf numFmtId="1" fontId="1" fillId="0" borderId="16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4" fontId="4" fillId="0" borderId="17" xfId="0" applyNumberFormat="1" applyFont="1" applyBorder="1" applyAlignment="1">
      <alignment/>
    </xf>
    <xf numFmtId="4" fontId="5" fillId="0" borderId="4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5" fillId="0" borderId="9" xfId="0" applyNumberFormat="1" applyFont="1" applyBorder="1" applyAlignment="1">
      <alignment horizontal="right"/>
    </xf>
    <xf numFmtId="0" fontId="5" fillId="0" borderId="20" xfId="0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3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Trhová cena pôdy v Sk/ha - Veľká Británia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grafy!$A$4</c:f>
              <c:strCache>
                <c:ptCount val="1"/>
                <c:pt idx="0">
                  <c:v>Anglicko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grafy!$B$2:$G$3</c:f>
              <c:multiLvlStrCache/>
            </c:multiLvlStrRef>
          </c:cat>
          <c:val>
            <c:numRef>
              <c:f>grafy!$B$4:$G$4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grafy!$A$5</c:f>
              <c:strCache>
                <c:ptCount val="1"/>
                <c:pt idx="0">
                  <c:v>Welsko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multiLvlStrRef>
              <c:f>grafy!$B$2:$G$3</c:f>
              <c:multiLvlStrCache/>
            </c:multiLvlStrRef>
          </c:cat>
          <c:val>
            <c:numRef>
              <c:f>grafy!$B$5:$G$5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grafy!$A$6</c:f>
              <c:strCache>
                <c:ptCount val="1"/>
                <c:pt idx="0">
                  <c:v>Škótsko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grafy!$B$2:$G$3</c:f>
              <c:multiLvlStrCache/>
            </c:multiLvlStrRef>
          </c:cat>
          <c:val>
            <c:numRef>
              <c:f>grafy!$B$6:$G$6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grafy!$A$7</c:f>
              <c:strCache>
                <c:ptCount val="1"/>
                <c:pt idx="0">
                  <c:v>Severné Írsko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multiLvlStrRef>
              <c:f>grafy!$B$2:$G$3</c:f>
              <c:multiLvlStrCache/>
            </c:multiLvlStrRef>
          </c:cat>
          <c:val>
            <c:numRef>
              <c:f>grafy!$B$7:$G$7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6490907"/>
        <c:axId val="14200436"/>
      </c:lineChart>
      <c:catAx>
        <c:axId val="1649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00436"/>
        <c:crosses val="autoZero"/>
        <c:auto val="1"/>
        <c:lblOffset val="100"/>
        <c:noMultiLvlLbl val="0"/>
      </c:catAx>
      <c:valAx>
        <c:axId val="14200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90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Trhová cena pôdy v Sk/ha - Holandsko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grafy!$A$28</c:f>
              <c:strCache>
                <c:ptCount val="1"/>
                <c:pt idx="0">
                  <c:v>orná pôda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grafy!$B$27:$F$27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grafy!$B$28:$F$28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grafy!$A$29</c:f>
              <c:strCache>
                <c:ptCount val="1"/>
                <c:pt idx="0">
                  <c:v>lúky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grafy!$B$27:$F$27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grafy!$B$29:$F$29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0695061"/>
        <c:axId val="9384638"/>
      </c:lineChart>
      <c:catAx>
        <c:axId val="60695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84638"/>
        <c:crosses val="autoZero"/>
        <c:auto val="1"/>
        <c:lblOffset val="100"/>
        <c:noMultiLvlLbl val="0"/>
      </c:catAx>
      <c:valAx>
        <c:axId val="9384638"/>
        <c:scaling>
          <c:orientation val="minMax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95061"/>
        <c:crossesAt val="1"/>
        <c:crossBetween val="between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Výška nájomného v Sk/ha - Holandsko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grafy!$A$32</c:f>
              <c:strCache>
                <c:ptCount val="1"/>
                <c:pt idx="0">
                  <c:v>orná pôda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grafy!$B$31:$G$31</c:f>
              <c:num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2001</c:v>
                </c:pt>
              </c:numCache>
            </c:numRef>
          </c:cat>
          <c:val>
            <c:numRef>
              <c:f>grafy!$B$32:$G$32</c:f>
              <c:numCache>
                <c:ptCount val="6"/>
                <c:pt idx="0">
                  <c:v>325.67</c:v>
                </c:pt>
                <c:pt idx="1">
                  <c:v>362.38</c:v>
                </c:pt>
                <c:pt idx="2">
                  <c:v>343</c:v>
                </c:pt>
                <c:pt idx="3">
                  <c:v>358</c:v>
                </c:pt>
                <c:pt idx="4">
                  <c:v>379</c:v>
                </c:pt>
                <c:pt idx="5">
                  <c:v>379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grafy!$A$33</c:f>
              <c:strCache>
                <c:ptCount val="1"/>
                <c:pt idx="0">
                  <c:v>lúky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grafy!$B$31:$G$31</c:f>
              <c:num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2001</c:v>
                </c:pt>
              </c:numCache>
            </c:numRef>
          </c:cat>
          <c:val>
            <c:numRef>
              <c:f>grafy!$B$33:$G$33</c:f>
              <c:numCache>
                <c:ptCount val="6"/>
                <c:pt idx="0">
                  <c:v>271.39</c:v>
                </c:pt>
                <c:pt idx="1">
                  <c:v>278.98</c:v>
                </c:pt>
                <c:pt idx="2">
                  <c:v>245</c:v>
                </c:pt>
                <c:pt idx="3">
                  <c:v>279</c:v>
                </c:pt>
                <c:pt idx="4">
                  <c:v>334</c:v>
                </c:pt>
                <c:pt idx="5">
                  <c:v>334</c:v>
                </c:pt>
              </c:numCache>
            </c:numRef>
          </c:val>
          <c:smooth val="0"/>
        </c:ser>
        <c:marker val="1"/>
        <c:axId val="17352879"/>
        <c:axId val="21958184"/>
      </c:lineChart>
      <c:catAx>
        <c:axId val="17352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58184"/>
        <c:crosses val="autoZero"/>
        <c:auto val="1"/>
        <c:lblOffset val="100"/>
        <c:noMultiLvlLbl val="0"/>
      </c:catAx>
      <c:valAx>
        <c:axId val="21958184"/>
        <c:scaling>
          <c:orientation val="minMax"/>
          <c:min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52879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Trhová cena pôdy v Sk/ha - Francúzsko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grafy!$A$72</c:f>
              <c:strCache>
                <c:ptCount val="1"/>
                <c:pt idx="0">
                  <c:v>orná pôda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grafy!$B$71:$F$71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grafy!$B$72:$F$72</c:f>
              <c:numCache>
                <c:ptCount val="5"/>
                <c:pt idx="0">
                  <c:v>3188</c:v>
                </c:pt>
                <c:pt idx="1">
                  <c:v>3191</c:v>
                </c:pt>
                <c:pt idx="2">
                  <c:v>3287</c:v>
                </c:pt>
                <c:pt idx="3">
                  <c:v>3461</c:v>
                </c:pt>
                <c:pt idx="4">
                  <c:v>3613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grafy!$A$73</c:f>
              <c:strCache>
                <c:ptCount val="1"/>
                <c:pt idx="0">
                  <c:v>prírodné lúky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grafy!$B$71:$F$71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grafy!$B$73:$F$73</c:f>
              <c:numCache>
                <c:ptCount val="5"/>
                <c:pt idx="0">
                  <c:v>2233</c:v>
                </c:pt>
                <c:pt idx="1">
                  <c:v>2208</c:v>
                </c:pt>
                <c:pt idx="2">
                  <c:v>2287</c:v>
                </c:pt>
                <c:pt idx="3">
                  <c:v>2424</c:v>
                </c:pt>
                <c:pt idx="4">
                  <c:v>2500</c:v>
                </c:pt>
              </c:numCache>
            </c:numRef>
          </c:val>
          <c:smooth val="0"/>
        </c:ser>
        <c:marker val="1"/>
        <c:axId val="63405929"/>
        <c:axId val="33782450"/>
      </c:lineChart>
      <c:catAx>
        <c:axId val="63405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82450"/>
        <c:crosses val="autoZero"/>
        <c:auto val="1"/>
        <c:lblOffset val="100"/>
        <c:noMultiLvlLbl val="0"/>
      </c:catAx>
      <c:valAx>
        <c:axId val="33782450"/>
        <c:scaling>
          <c:orientation val="minMax"/>
          <c:max val="3800"/>
          <c:min val="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05929"/>
        <c:crossesAt val="1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19050</xdr:rowOff>
    </xdr:from>
    <xdr:to>
      <xdr:col>8</xdr:col>
      <xdr:colOff>371475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981075" y="1314450"/>
        <a:ext cx="52578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8</xdr:col>
      <xdr:colOff>371475</xdr:colOff>
      <xdr:row>49</xdr:row>
      <xdr:rowOff>142875</xdr:rowOff>
    </xdr:to>
    <xdr:graphicFrame>
      <xdr:nvGraphicFramePr>
        <xdr:cNvPr id="2" name="Chart 5"/>
        <xdr:cNvGraphicFramePr/>
      </xdr:nvGraphicFramePr>
      <xdr:xfrm>
        <a:off x="971550" y="5505450"/>
        <a:ext cx="52673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8</xdr:col>
      <xdr:colOff>371475</xdr:colOff>
      <xdr:row>67</xdr:row>
      <xdr:rowOff>142875</xdr:rowOff>
    </xdr:to>
    <xdr:graphicFrame>
      <xdr:nvGraphicFramePr>
        <xdr:cNvPr id="3" name="Chart 6"/>
        <xdr:cNvGraphicFramePr/>
      </xdr:nvGraphicFramePr>
      <xdr:xfrm>
        <a:off x="971550" y="8420100"/>
        <a:ext cx="52673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75</xdr:row>
      <xdr:rowOff>0</xdr:rowOff>
    </xdr:from>
    <xdr:to>
      <xdr:col>8</xdr:col>
      <xdr:colOff>390525</xdr:colOff>
      <xdr:row>90</xdr:row>
      <xdr:rowOff>152400</xdr:rowOff>
    </xdr:to>
    <xdr:graphicFrame>
      <xdr:nvGraphicFramePr>
        <xdr:cNvPr id="4" name="Chart 7"/>
        <xdr:cNvGraphicFramePr/>
      </xdr:nvGraphicFramePr>
      <xdr:xfrm>
        <a:off x="971550" y="12144375"/>
        <a:ext cx="528637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zoomScale="80" zoomScaleNormal="8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M2"/>
    </sheetView>
  </sheetViews>
  <sheetFormatPr defaultColWidth="9.00390625" defaultRowHeight="12.75"/>
  <cols>
    <col min="1" max="1" width="20.75390625" style="0" bestFit="1" customWidth="1"/>
    <col min="2" max="2" width="7.125" style="0" bestFit="1" customWidth="1"/>
    <col min="3" max="3" width="9.875" style="0" bestFit="1" customWidth="1"/>
    <col min="4" max="4" width="7.125" style="0" bestFit="1" customWidth="1"/>
    <col min="5" max="5" width="9.875" style="0" bestFit="1" customWidth="1"/>
    <col min="6" max="6" width="7.125" style="0" bestFit="1" customWidth="1"/>
    <col min="7" max="7" width="9.875" style="0" bestFit="1" customWidth="1"/>
    <col min="8" max="8" width="7.125" style="0" bestFit="1" customWidth="1"/>
    <col min="9" max="9" width="9.875" style="0" bestFit="1" customWidth="1"/>
    <col min="10" max="10" width="7.125" style="0" bestFit="1" customWidth="1"/>
    <col min="11" max="11" width="9.875" style="0" bestFit="1" customWidth="1"/>
    <col min="12" max="12" width="7.125" style="0" bestFit="1" customWidth="1"/>
    <col min="13" max="13" width="9.25390625" style="0" bestFit="1" customWidth="1"/>
    <col min="14" max="16" width="9.125" style="0" hidden="1" customWidth="1"/>
    <col min="17" max="17" width="1.25" style="0" hidden="1" customWidth="1"/>
    <col min="18" max="20" width="9.75390625" style="0" hidden="1" customWidth="1"/>
  </cols>
  <sheetData>
    <row r="1" spans="1:13" ht="14.25">
      <c r="A1" s="69" t="s">
        <v>51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4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8">
      <c r="A3" s="68" t="s">
        <v>50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ht="13.5" thickBot="1"/>
    <row r="5" spans="14:20" ht="21" customHeight="1" thickBot="1" thickTop="1">
      <c r="N5" s="72" t="s">
        <v>43</v>
      </c>
      <c r="O5" s="72"/>
      <c r="P5" s="72"/>
      <c r="Q5" s="72"/>
      <c r="R5" s="72"/>
      <c r="S5" s="72"/>
      <c r="T5" s="73"/>
    </row>
    <row r="6" spans="1:20" ht="21" customHeight="1" thickTop="1">
      <c r="A6" s="70"/>
      <c r="B6" s="75" t="s">
        <v>54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  <c r="N6" s="32" t="s">
        <v>40</v>
      </c>
      <c r="O6" s="2" t="s">
        <v>41</v>
      </c>
      <c r="P6" s="2" t="s">
        <v>42</v>
      </c>
      <c r="Q6" s="2" t="s">
        <v>23</v>
      </c>
      <c r="R6" s="19" t="s">
        <v>24</v>
      </c>
      <c r="S6" s="20" t="s">
        <v>22</v>
      </c>
      <c r="T6" s="4" t="s">
        <v>25</v>
      </c>
    </row>
    <row r="7" spans="1:20" ht="12.75">
      <c r="A7" s="71"/>
      <c r="B7" s="66">
        <v>1996</v>
      </c>
      <c r="C7" s="67"/>
      <c r="D7" s="66">
        <v>1997</v>
      </c>
      <c r="E7" s="67"/>
      <c r="F7" s="66">
        <v>1998</v>
      </c>
      <c r="G7" s="67"/>
      <c r="H7" s="66">
        <v>1999</v>
      </c>
      <c r="I7" s="67"/>
      <c r="J7" s="66">
        <v>2000</v>
      </c>
      <c r="K7" s="67"/>
      <c r="L7" s="66">
        <v>2001</v>
      </c>
      <c r="M7" s="74"/>
      <c r="N7" s="32">
        <v>8</v>
      </c>
      <c r="O7" s="2">
        <v>9</v>
      </c>
      <c r="P7" s="2">
        <v>10</v>
      </c>
      <c r="Q7" s="2">
        <v>11</v>
      </c>
      <c r="R7" s="2">
        <v>12</v>
      </c>
      <c r="S7" s="15">
        <v>13</v>
      </c>
      <c r="T7" s="4">
        <v>14</v>
      </c>
    </row>
    <row r="8" spans="1:20" ht="12.75">
      <c r="A8" s="3"/>
      <c r="B8" s="39" t="s">
        <v>44</v>
      </c>
      <c r="C8" s="40">
        <v>38.40084</v>
      </c>
      <c r="D8" s="39" t="s">
        <v>44</v>
      </c>
      <c r="E8" s="41">
        <v>38.01296</v>
      </c>
      <c r="F8" s="39" t="s">
        <v>44</v>
      </c>
      <c r="G8" s="41">
        <v>39.60253</v>
      </c>
      <c r="H8" s="39" t="s">
        <v>45</v>
      </c>
      <c r="I8" s="41">
        <v>44.1147</v>
      </c>
      <c r="J8" s="39" t="s">
        <v>45</v>
      </c>
      <c r="K8" s="39">
        <v>42.589</v>
      </c>
      <c r="L8" s="39" t="s">
        <v>45</v>
      </c>
      <c r="M8" s="37">
        <v>43.309</v>
      </c>
      <c r="N8" s="33"/>
      <c r="O8" s="5"/>
      <c r="P8" s="5"/>
      <c r="Q8" s="5"/>
      <c r="R8" s="5"/>
      <c r="S8" s="21"/>
      <c r="T8" s="6"/>
    </row>
    <row r="9" spans="1:20" ht="12.75">
      <c r="A9" s="42" t="s">
        <v>0</v>
      </c>
      <c r="B9" s="43"/>
      <c r="C9" s="43"/>
      <c r="D9" s="44"/>
      <c r="E9" s="44"/>
      <c r="F9" s="44"/>
      <c r="G9" s="44"/>
      <c r="H9" s="44"/>
      <c r="I9" s="44"/>
      <c r="J9" s="44"/>
      <c r="K9" s="44"/>
      <c r="L9" s="44"/>
      <c r="M9" s="45"/>
      <c r="N9" s="34">
        <v>-3.7</v>
      </c>
      <c r="O9" s="10">
        <v>0.8</v>
      </c>
      <c r="P9" s="10">
        <v>0.9</v>
      </c>
      <c r="Q9" s="10">
        <v>-0.6</v>
      </c>
      <c r="R9" s="10">
        <v>0.8</v>
      </c>
      <c r="S9" s="22">
        <v>2.9</v>
      </c>
      <c r="T9" s="12">
        <v>10.2</v>
      </c>
    </row>
    <row r="10" spans="1:20" ht="12.75">
      <c r="A10" s="46" t="s">
        <v>1</v>
      </c>
      <c r="B10" s="47">
        <v>12289</v>
      </c>
      <c r="C10" s="47">
        <f>B10*$C$8</f>
        <v>471907.92276000004</v>
      </c>
      <c r="D10" s="48">
        <v>12380</v>
      </c>
      <c r="E10" s="48">
        <f>D10*$E$8</f>
        <v>470600.4448</v>
      </c>
      <c r="F10" s="48">
        <v>12579</v>
      </c>
      <c r="G10" s="48">
        <f>F10*$G$8</f>
        <v>498160.22487000003</v>
      </c>
      <c r="H10" s="48">
        <v>13852</v>
      </c>
      <c r="I10" s="48">
        <f>H10*$I$8</f>
        <v>611076.8244</v>
      </c>
      <c r="J10" s="48">
        <v>14145</v>
      </c>
      <c r="K10" s="48">
        <f>J10*$K$8</f>
        <v>602421.405</v>
      </c>
      <c r="L10" s="48">
        <v>15895</v>
      </c>
      <c r="M10" s="49">
        <f>L10*$M$8</f>
        <v>688396.5549999999</v>
      </c>
      <c r="N10" s="34">
        <v>-3.7</v>
      </c>
      <c r="O10" s="10">
        <v>1.5</v>
      </c>
      <c r="P10" s="10">
        <v>0.3</v>
      </c>
      <c r="Q10" s="10">
        <v>0.4</v>
      </c>
      <c r="R10" s="10">
        <v>11.1</v>
      </c>
      <c r="S10" s="22">
        <v>3.2</v>
      </c>
      <c r="T10" s="12">
        <v>2.2</v>
      </c>
    </row>
    <row r="11" spans="1:20" ht="12.75">
      <c r="A11" s="46" t="s">
        <v>2</v>
      </c>
      <c r="B11" s="47">
        <v>10252</v>
      </c>
      <c r="C11" s="47">
        <f>B11*$C$8</f>
        <v>393685.41168</v>
      </c>
      <c r="D11" s="48">
        <v>10563</v>
      </c>
      <c r="E11" s="48">
        <f>D11*$E$8</f>
        <v>401530.89648</v>
      </c>
      <c r="F11" s="48">
        <v>10804</v>
      </c>
      <c r="G11" s="48">
        <f>F11*$G$8</f>
        <v>427865.73412000004</v>
      </c>
      <c r="H11" s="48">
        <v>10959</v>
      </c>
      <c r="I11" s="48">
        <f>H11*$I$8</f>
        <v>483452.9973</v>
      </c>
      <c r="J11" s="48">
        <v>12335</v>
      </c>
      <c r="K11" s="48">
        <f>J11*$K$8</f>
        <v>525335.315</v>
      </c>
      <c r="L11" s="48">
        <v>12856</v>
      </c>
      <c r="M11" s="49">
        <f>L11*$M$8</f>
        <v>556780.504</v>
      </c>
      <c r="N11" s="34"/>
      <c r="O11" s="10"/>
      <c r="P11" s="10"/>
      <c r="Q11" s="10"/>
      <c r="R11" s="10"/>
      <c r="S11" s="22"/>
      <c r="T11" s="12"/>
    </row>
    <row r="12" spans="1:20" ht="12.75">
      <c r="A12" s="46"/>
      <c r="B12" s="47"/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9"/>
      <c r="N12" s="34"/>
      <c r="O12" s="10"/>
      <c r="P12" s="10"/>
      <c r="Q12" s="10"/>
      <c r="R12" s="10"/>
      <c r="S12" s="22"/>
      <c r="T12" s="12"/>
    </row>
    <row r="13" spans="1:20" ht="12.75">
      <c r="A13" s="50" t="s">
        <v>3</v>
      </c>
      <c r="B13" s="51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9"/>
      <c r="N13" s="35">
        <v>-2</v>
      </c>
      <c r="O13" s="10">
        <v>12.7</v>
      </c>
      <c r="P13" s="10">
        <v>0.8</v>
      </c>
      <c r="Q13" s="10">
        <v>3.1</v>
      </c>
      <c r="R13" s="10">
        <v>1.6</v>
      </c>
      <c r="S13" s="22">
        <v>6.9</v>
      </c>
      <c r="T13" s="12">
        <v>25.3</v>
      </c>
    </row>
    <row r="14" spans="1:20" ht="12.75">
      <c r="A14" s="46" t="s">
        <v>4</v>
      </c>
      <c r="B14" s="47">
        <v>8051</v>
      </c>
      <c r="C14" s="47">
        <f>B14*$C$8</f>
        <v>309165.16284</v>
      </c>
      <c r="D14" s="48">
        <v>8552</v>
      </c>
      <c r="E14" s="48">
        <f>D14*$E$8</f>
        <v>325086.83392</v>
      </c>
      <c r="F14" s="48">
        <v>9734</v>
      </c>
      <c r="G14" s="48">
        <f>F14*$G$8</f>
        <v>385491.02702000004</v>
      </c>
      <c r="H14" s="48">
        <v>10490</v>
      </c>
      <c r="I14" s="48">
        <f>H14*$I$8</f>
        <v>462763.203</v>
      </c>
      <c r="J14" s="48">
        <v>10001</v>
      </c>
      <c r="K14" s="48">
        <f>J14*$K$8</f>
        <v>425932.589</v>
      </c>
      <c r="L14" s="48">
        <v>12882</v>
      </c>
      <c r="M14" s="52">
        <f>L14*$M$8</f>
        <v>557906.538</v>
      </c>
      <c r="N14" s="34"/>
      <c r="O14" s="10"/>
      <c r="P14" s="10"/>
      <c r="Q14" s="10"/>
      <c r="R14" s="10"/>
      <c r="S14" s="22"/>
      <c r="T14" s="12"/>
    </row>
    <row r="15" spans="1:20" ht="12.75">
      <c r="A15" s="46"/>
      <c r="B15" s="47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9"/>
      <c r="N15" s="34"/>
      <c r="O15" s="10"/>
      <c r="P15" s="10"/>
      <c r="Q15" s="10"/>
      <c r="R15" s="10"/>
      <c r="S15" s="22"/>
      <c r="T15" s="12"/>
    </row>
    <row r="16" spans="1:20" ht="12.75">
      <c r="A16" s="50" t="s">
        <v>28</v>
      </c>
      <c r="B16" s="51"/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34">
        <v>-2.1</v>
      </c>
      <c r="O16" s="10">
        <v>3.2</v>
      </c>
      <c r="P16" s="10">
        <v>-0.1</v>
      </c>
      <c r="Q16" s="10">
        <v>-2.3</v>
      </c>
      <c r="R16" s="10">
        <v>1.8</v>
      </c>
      <c r="S16" s="24">
        <v>0</v>
      </c>
      <c r="T16" s="12">
        <v>0.9</v>
      </c>
    </row>
    <row r="17" spans="1:20" ht="12.75">
      <c r="A17" s="46" t="s">
        <v>4</v>
      </c>
      <c r="B17" s="47">
        <v>16680</v>
      </c>
      <c r="C17" s="47">
        <f>B17*$C$8</f>
        <v>640526.0112000001</v>
      </c>
      <c r="D17" s="48">
        <v>16386</v>
      </c>
      <c r="E17" s="48">
        <f>D17*$E$8</f>
        <v>622880.36256</v>
      </c>
      <c r="F17" s="48">
        <v>17078</v>
      </c>
      <c r="G17" s="48">
        <f>F17*$G$8</f>
        <v>676332.00734</v>
      </c>
      <c r="H17" s="48">
        <v>16530</v>
      </c>
      <c r="I17" s="48">
        <f>H17*$I$8</f>
        <v>729215.991</v>
      </c>
      <c r="J17" s="48">
        <v>16830</v>
      </c>
      <c r="K17" s="48">
        <f>J17*$K$8</f>
        <v>716772.87</v>
      </c>
      <c r="L17" s="48">
        <v>17221</v>
      </c>
      <c r="M17" s="49">
        <f>L17*$M$8</f>
        <v>745824.289</v>
      </c>
      <c r="N17" s="34"/>
      <c r="O17" s="10"/>
      <c r="P17" s="10"/>
      <c r="Q17" s="10"/>
      <c r="R17" s="10"/>
      <c r="S17" s="22"/>
      <c r="T17" s="12"/>
    </row>
    <row r="18" spans="1:20" ht="12.75">
      <c r="A18" s="46"/>
      <c r="B18" s="47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34"/>
      <c r="O18" s="10"/>
      <c r="P18" s="10"/>
      <c r="Q18" s="10"/>
      <c r="R18" s="10"/>
      <c r="S18" s="22"/>
      <c r="T18" s="12"/>
    </row>
    <row r="19" spans="1:20" ht="12.75">
      <c r="A19" s="50" t="s">
        <v>5</v>
      </c>
      <c r="B19" s="47"/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9"/>
      <c r="N19" s="34"/>
      <c r="O19" s="13">
        <v>-5</v>
      </c>
      <c r="P19" s="10"/>
      <c r="Q19" s="10"/>
      <c r="R19" s="10">
        <v>0.4</v>
      </c>
      <c r="S19" s="22">
        <v>-3.1</v>
      </c>
      <c r="T19" s="12">
        <v>2.2</v>
      </c>
    </row>
    <row r="20" spans="1:20" ht="12.75">
      <c r="A20" s="46" t="s">
        <v>4</v>
      </c>
      <c r="B20" s="47">
        <v>10646</v>
      </c>
      <c r="C20" s="47">
        <f>B20*$C$8</f>
        <v>408815.34264000005</v>
      </c>
      <c r="D20" s="48">
        <v>9865</v>
      </c>
      <c r="E20" s="48">
        <f>D20*$E$8</f>
        <v>374997.8504</v>
      </c>
      <c r="F20" s="48">
        <v>9436</v>
      </c>
      <c r="G20" s="48">
        <f>F20*$G$8</f>
        <v>373689.47308</v>
      </c>
      <c r="H20" s="48">
        <v>8939</v>
      </c>
      <c r="I20" s="48">
        <f>H20*$I$8</f>
        <v>394341.30329999997</v>
      </c>
      <c r="J20" s="48">
        <v>9081</v>
      </c>
      <c r="K20" s="48">
        <f>J20*$K$8</f>
        <v>386750.709</v>
      </c>
      <c r="L20" s="48">
        <v>9416</v>
      </c>
      <c r="M20" s="49">
        <f>L20*$M$8</f>
        <v>407797.544</v>
      </c>
      <c r="N20" s="34"/>
      <c r="O20" s="10"/>
      <c r="P20" s="10"/>
      <c r="Q20" s="10"/>
      <c r="R20" s="10"/>
      <c r="S20" s="22"/>
      <c r="T20" s="12"/>
    </row>
    <row r="21" spans="1:20" ht="12.75">
      <c r="A21" s="46"/>
      <c r="B21" s="47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34"/>
      <c r="O21" s="10"/>
      <c r="P21" s="10"/>
      <c r="Q21" s="10"/>
      <c r="R21" s="10"/>
      <c r="S21" s="22"/>
      <c r="T21" s="12"/>
    </row>
    <row r="22" spans="1:20" ht="12.75">
      <c r="A22" s="50" t="s">
        <v>8</v>
      </c>
      <c r="B22" s="51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34"/>
      <c r="O22" s="10">
        <v>-2.2</v>
      </c>
      <c r="P22" s="10"/>
      <c r="Q22" s="10">
        <v>-4.6</v>
      </c>
      <c r="R22" s="10">
        <v>0.9</v>
      </c>
      <c r="S22" s="24">
        <v>-3</v>
      </c>
      <c r="T22" s="12">
        <v>-1.6</v>
      </c>
    </row>
    <row r="23" spans="1:20" ht="12.75">
      <c r="A23" s="46" t="s">
        <v>29</v>
      </c>
      <c r="B23" s="47">
        <v>11946</v>
      </c>
      <c r="C23" s="47">
        <f>B23*$C$8</f>
        <v>458736.43464000005</v>
      </c>
      <c r="D23" s="48">
        <v>12332</v>
      </c>
      <c r="E23" s="48">
        <f>D23*$E$8</f>
        <v>468775.82272</v>
      </c>
      <c r="F23" s="48">
        <v>11822</v>
      </c>
      <c r="G23" s="48">
        <f>F23*$G$8</f>
        <v>468181.10966</v>
      </c>
      <c r="H23" s="48">
        <v>11630</v>
      </c>
      <c r="I23" s="48">
        <f>H23*$I$8</f>
        <v>513053.961</v>
      </c>
      <c r="J23" s="48">
        <v>11871</v>
      </c>
      <c r="K23" s="48">
        <f>J23*$K$8</f>
        <v>505574.019</v>
      </c>
      <c r="L23" s="48">
        <v>11930</v>
      </c>
      <c r="M23" s="49">
        <f>L23*$M$8</f>
        <v>516676.37</v>
      </c>
      <c r="N23" s="34"/>
      <c r="O23" s="10">
        <v>-2.2</v>
      </c>
      <c r="P23" s="10"/>
      <c r="Q23" s="10">
        <v>-5.4</v>
      </c>
      <c r="R23" s="10">
        <v>5.8</v>
      </c>
      <c r="S23" s="22">
        <v>-1.9</v>
      </c>
      <c r="T23" s="12">
        <v>-1.6</v>
      </c>
    </row>
    <row r="24" spans="1:20" ht="12.75">
      <c r="A24" s="46" t="s">
        <v>30</v>
      </c>
      <c r="B24" s="47">
        <v>4746</v>
      </c>
      <c r="C24" s="47">
        <f>B24*$C$8</f>
        <v>182250.38664</v>
      </c>
      <c r="D24" s="48">
        <v>4849</v>
      </c>
      <c r="E24" s="48">
        <f>D24*$E$8</f>
        <v>184324.84304</v>
      </c>
      <c r="F24" s="48">
        <v>4649</v>
      </c>
      <c r="G24" s="48">
        <f>F24*$G$8</f>
        <v>184112.16197000002</v>
      </c>
      <c r="H24" s="48">
        <v>4682</v>
      </c>
      <c r="I24" s="48">
        <f>H24*$I$8</f>
        <v>206545.02539999998</v>
      </c>
      <c r="J24" s="48">
        <v>5012</v>
      </c>
      <c r="K24" s="48">
        <f>J24*$K$8</f>
        <v>213456.068</v>
      </c>
      <c r="L24" s="48">
        <v>5038</v>
      </c>
      <c r="M24" s="49">
        <f>L24*$M$8</f>
        <v>218190.742</v>
      </c>
      <c r="N24" s="34"/>
      <c r="O24" s="10"/>
      <c r="P24" s="10"/>
      <c r="Q24" s="10"/>
      <c r="R24" s="10"/>
      <c r="S24" s="22"/>
      <c r="T24" s="12"/>
    </row>
    <row r="25" spans="1:20" ht="12.75">
      <c r="A25" s="46"/>
      <c r="B25" s="47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9"/>
      <c r="N25" s="34"/>
      <c r="O25" s="10"/>
      <c r="P25" s="10"/>
      <c r="Q25" s="10"/>
      <c r="R25" s="10"/>
      <c r="S25" s="22"/>
      <c r="T25" s="12"/>
    </row>
    <row r="26" spans="1:20" ht="12.75">
      <c r="A26" s="50" t="s">
        <v>9</v>
      </c>
      <c r="B26" s="51"/>
      <c r="C26" s="47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34">
        <v>-2.2</v>
      </c>
      <c r="O26" s="10">
        <v>15.3</v>
      </c>
      <c r="P26" s="10"/>
      <c r="Q26" s="10"/>
      <c r="R26" s="10"/>
      <c r="S26" s="22">
        <v>5.4</v>
      </c>
      <c r="T26" s="12">
        <v>-2.7</v>
      </c>
    </row>
    <row r="27" spans="1:20" ht="12.75">
      <c r="A27" s="46" t="s">
        <v>29</v>
      </c>
      <c r="B27" s="47">
        <v>10663</v>
      </c>
      <c r="C27" s="47">
        <f>B27*$C$8</f>
        <v>409468.15692000004</v>
      </c>
      <c r="D27" s="48">
        <v>11683</v>
      </c>
      <c r="E27" s="48">
        <f>D27*$E$8</f>
        <v>444105.41168</v>
      </c>
      <c r="F27" s="48">
        <v>16281</v>
      </c>
      <c r="G27" s="48">
        <f>F27*$G$8</f>
        <v>644768.79093</v>
      </c>
      <c r="H27" s="48">
        <v>17465</v>
      </c>
      <c r="I27" s="48">
        <f>H27*$I$8</f>
        <v>770463.2355</v>
      </c>
      <c r="J27" s="48">
        <v>18788</v>
      </c>
      <c r="K27" s="48">
        <f>J27*$K$8</f>
        <v>800162.132</v>
      </c>
      <c r="L27" s="48">
        <v>19046</v>
      </c>
      <c r="M27" s="49">
        <f>L27*$M$8</f>
        <v>824863.2139999999</v>
      </c>
      <c r="N27" s="34">
        <v>-0.7</v>
      </c>
      <c r="O27" s="10">
        <v>15.8</v>
      </c>
      <c r="P27" s="10"/>
      <c r="Q27" s="10"/>
      <c r="R27" s="10"/>
      <c r="S27" s="22">
        <v>7.3</v>
      </c>
      <c r="T27" s="12">
        <v>1.5</v>
      </c>
    </row>
    <row r="28" spans="1:20" ht="12.75">
      <c r="A28" s="46" t="s">
        <v>30</v>
      </c>
      <c r="B28" s="47">
        <v>3098</v>
      </c>
      <c r="C28" s="47">
        <f>B28*$C$8</f>
        <v>118965.80232</v>
      </c>
      <c r="D28" s="48">
        <v>3394</v>
      </c>
      <c r="E28" s="48">
        <f>D28*$E$8</f>
        <v>129015.98624</v>
      </c>
      <c r="F28" s="48">
        <v>4438</v>
      </c>
      <c r="G28" s="48">
        <f>F28*$G$8</f>
        <v>175756.02814</v>
      </c>
      <c r="H28" s="48">
        <v>5049</v>
      </c>
      <c r="I28" s="48">
        <f>H28*$I$8</f>
        <v>222735.1203</v>
      </c>
      <c r="J28" s="48">
        <v>5379</v>
      </c>
      <c r="K28" s="48">
        <f>J28*$K$8</f>
        <v>229086.231</v>
      </c>
      <c r="L28" s="48">
        <v>5686</v>
      </c>
      <c r="M28" s="49">
        <f>L28*$M$8</f>
        <v>246254.974</v>
      </c>
      <c r="N28" s="34"/>
      <c r="O28" s="10"/>
      <c r="P28" s="10"/>
      <c r="Q28" s="10"/>
      <c r="R28" s="10"/>
      <c r="S28" s="22"/>
      <c r="T28" s="12"/>
    </row>
    <row r="29" spans="1:20" ht="12.75">
      <c r="A29" s="46"/>
      <c r="B29" s="47"/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9"/>
      <c r="N29" s="34"/>
      <c r="O29" s="10"/>
      <c r="P29" s="10"/>
      <c r="Q29" s="10"/>
      <c r="R29" s="10"/>
      <c r="S29" s="22"/>
      <c r="T29" s="12"/>
    </row>
    <row r="30" spans="1:20" ht="12.75">
      <c r="A30" s="50" t="s">
        <v>10</v>
      </c>
      <c r="B30" s="51"/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34">
        <v>-4.4</v>
      </c>
      <c r="O30" s="10">
        <v>2.2</v>
      </c>
      <c r="P30" s="10"/>
      <c r="Q30" s="10">
        <v>-0.9</v>
      </c>
      <c r="R30" s="10">
        <v>3.1</v>
      </c>
      <c r="S30" s="22"/>
      <c r="T30" s="12"/>
    </row>
    <row r="31" spans="1:20" ht="12.75">
      <c r="A31" s="46" t="s">
        <v>1</v>
      </c>
      <c r="B31" s="47">
        <v>3188</v>
      </c>
      <c r="C31" s="47">
        <f>B31*$C$8</f>
        <v>122421.87792000001</v>
      </c>
      <c r="D31" s="48">
        <v>3191</v>
      </c>
      <c r="E31" s="48">
        <f>D31*$E$8</f>
        <v>121299.35536</v>
      </c>
      <c r="F31" s="48">
        <v>3287</v>
      </c>
      <c r="G31" s="48">
        <f>F31*$G$8</f>
        <v>130173.51611000001</v>
      </c>
      <c r="H31" s="48">
        <v>3461</v>
      </c>
      <c r="I31" s="48">
        <f>H31*$I$8</f>
        <v>152680.9767</v>
      </c>
      <c r="J31" s="48">
        <v>3613</v>
      </c>
      <c r="K31" s="48">
        <f>J31*$K$8</f>
        <v>153874.057</v>
      </c>
      <c r="L31" s="48"/>
      <c r="M31" s="49"/>
      <c r="N31" s="34">
        <v>-5.4</v>
      </c>
      <c r="O31" s="10">
        <v>2.7</v>
      </c>
      <c r="P31" s="10"/>
      <c r="Q31" s="10">
        <v>-1.5</v>
      </c>
      <c r="R31" s="10">
        <v>1.8</v>
      </c>
      <c r="S31" s="22"/>
      <c r="T31" s="12"/>
    </row>
    <row r="32" spans="1:20" ht="12.75">
      <c r="A32" s="46" t="s">
        <v>31</v>
      </c>
      <c r="B32" s="47">
        <v>2233</v>
      </c>
      <c r="C32" s="47">
        <f>B32*$C$8</f>
        <v>85749.07572000001</v>
      </c>
      <c r="D32" s="48">
        <v>2208</v>
      </c>
      <c r="E32" s="48">
        <f>D32*$E$8</f>
        <v>83932.61568</v>
      </c>
      <c r="F32" s="48">
        <v>2287</v>
      </c>
      <c r="G32" s="48">
        <f>F32*$G$8</f>
        <v>90570.98611</v>
      </c>
      <c r="H32" s="48">
        <v>2424</v>
      </c>
      <c r="I32" s="48">
        <f>H32*$I$8</f>
        <v>106934.0328</v>
      </c>
      <c r="J32" s="48">
        <v>2500</v>
      </c>
      <c r="K32" s="48">
        <f>J32*$K$8</f>
        <v>106472.5</v>
      </c>
      <c r="L32" s="48"/>
      <c r="M32" s="49"/>
      <c r="N32" s="34"/>
      <c r="O32" s="10"/>
      <c r="P32" s="10"/>
      <c r="Q32" s="10"/>
      <c r="R32" s="10"/>
      <c r="S32" s="22"/>
      <c r="T32" s="12"/>
    </row>
    <row r="33" spans="1:20" ht="12.75">
      <c r="A33" s="46"/>
      <c r="B33" s="47"/>
      <c r="C33" s="47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34"/>
      <c r="O33" s="10"/>
      <c r="P33" s="10"/>
      <c r="Q33" s="10"/>
      <c r="R33" s="10"/>
      <c r="S33" s="22"/>
      <c r="T33" s="12"/>
    </row>
    <row r="34" spans="1:20" ht="12.75">
      <c r="A34" s="50" t="s">
        <v>32</v>
      </c>
      <c r="B34" s="47"/>
      <c r="C34" s="47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35">
        <v>-3</v>
      </c>
      <c r="O34" s="10">
        <v>25.5</v>
      </c>
      <c r="P34" s="10"/>
      <c r="Q34" s="10">
        <v>1.6</v>
      </c>
      <c r="R34" s="10">
        <v>5.5</v>
      </c>
      <c r="S34" s="22"/>
      <c r="T34" s="12"/>
    </row>
    <row r="35" spans="1:20" ht="12.75">
      <c r="A35" s="46" t="s">
        <v>4</v>
      </c>
      <c r="B35" s="47">
        <v>6420</v>
      </c>
      <c r="C35" s="47">
        <f>B35*$C$8</f>
        <v>246533.3928</v>
      </c>
      <c r="D35" s="48">
        <v>7276</v>
      </c>
      <c r="E35" s="48">
        <f>D35*$E$8</f>
        <v>276582.29696</v>
      </c>
      <c r="F35" s="48">
        <v>8820</v>
      </c>
      <c r="G35" s="48">
        <f>F35*$G$8</f>
        <v>349294.31460000004</v>
      </c>
      <c r="H35" s="48">
        <v>11055</v>
      </c>
      <c r="I35" s="48">
        <f>H35*$I$8</f>
        <v>487688.0085</v>
      </c>
      <c r="J35" s="48">
        <v>12170</v>
      </c>
      <c r="K35" s="48">
        <f>J35*$K$8</f>
        <v>518308.13</v>
      </c>
      <c r="L35" s="48"/>
      <c r="M35" s="49"/>
      <c r="N35" s="34"/>
      <c r="O35" s="10"/>
      <c r="P35" s="10"/>
      <c r="Q35" s="10"/>
      <c r="R35" s="10"/>
      <c r="S35" s="22"/>
      <c r="T35" s="12"/>
    </row>
    <row r="36" spans="1:20" ht="12.75">
      <c r="A36" s="46"/>
      <c r="B36" s="47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9"/>
      <c r="N36" s="34"/>
      <c r="O36" s="10"/>
      <c r="P36" s="10"/>
      <c r="Q36" s="10"/>
      <c r="R36" s="10"/>
      <c r="S36" s="22"/>
      <c r="T36" s="12"/>
    </row>
    <row r="37" spans="1:20" ht="12.75">
      <c r="A37" s="50" t="s">
        <v>33</v>
      </c>
      <c r="B37" s="47"/>
      <c r="C37" s="47"/>
      <c r="D37" s="48"/>
      <c r="E37" s="48"/>
      <c r="F37" s="48"/>
      <c r="G37" s="48"/>
      <c r="H37" s="48"/>
      <c r="I37" s="48"/>
      <c r="J37" s="48"/>
      <c r="K37" s="48"/>
      <c r="L37" s="48"/>
      <c r="M37" s="49"/>
      <c r="N37" s="34">
        <v>-2.4</v>
      </c>
      <c r="O37" s="10">
        <v>1.4</v>
      </c>
      <c r="P37" s="10"/>
      <c r="Q37" s="10"/>
      <c r="R37" s="10"/>
      <c r="S37" s="22"/>
      <c r="T37" s="12"/>
    </row>
    <row r="38" spans="1:20" ht="12.75">
      <c r="A38" s="46" t="s">
        <v>4</v>
      </c>
      <c r="B38" s="47">
        <v>11965</v>
      </c>
      <c r="C38" s="47">
        <f>B38*$C$8</f>
        <v>459466.0506</v>
      </c>
      <c r="D38" s="48">
        <v>12488</v>
      </c>
      <c r="E38" s="48">
        <f>D38*$E$8</f>
        <v>474705.84447999997</v>
      </c>
      <c r="F38" s="48">
        <v>12814</v>
      </c>
      <c r="G38" s="48">
        <f>F38*$G$8</f>
        <v>507466.81942</v>
      </c>
      <c r="H38" s="48">
        <v>13180</v>
      </c>
      <c r="I38" s="48">
        <f>H38*$I$8</f>
        <v>581431.746</v>
      </c>
      <c r="J38" s="48"/>
      <c r="K38" s="48"/>
      <c r="L38" s="48"/>
      <c r="M38" s="49"/>
      <c r="N38" s="34"/>
      <c r="O38" s="10"/>
      <c r="P38" s="10"/>
      <c r="Q38" s="10"/>
      <c r="R38" s="10"/>
      <c r="S38" s="22"/>
      <c r="T38" s="12"/>
    </row>
    <row r="39" spans="1:20" ht="12.75">
      <c r="A39" s="46"/>
      <c r="B39" s="47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34"/>
      <c r="O39" s="10"/>
      <c r="P39" s="10"/>
      <c r="Q39" s="10"/>
      <c r="R39" s="10"/>
      <c r="S39" s="22"/>
      <c r="T39" s="12"/>
    </row>
    <row r="40" spans="1:20" ht="12.75">
      <c r="A40" s="50" t="s">
        <v>11</v>
      </c>
      <c r="B40" s="51"/>
      <c r="C40" s="47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34">
        <v>0.9</v>
      </c>
      <c r="O40" s="10">
        <v>25.3</v>
      </c>
      <c r="P40" s="10"/>
      <c r="Q40" s="10"/>
      <c r="R40" s="10"/>
      <c r="S40" s="22"/>
      <c r="T40" s="12"/>
    </row>
    <row r="41" spans="1:20" ht="12.75">
      <c r="A41" s="46" t="s">
        <v>4</v>
      </c>
      <c r="B41" s="47">
        <v>44531</v>
      </c>
      <c r="C41" s="47">
        <f>B41*$C$8</f>
        <v>1710027.8060400002</v>
      </c>
      <c r="D41" s="48">
        <v>53499</v>
      </c>
      <c r="E41" s="48">
        <f>D41*$E$8</f>
        <v>2033655.34704</v>
      </c>
      <c r="F41" s="48">
        <v>52929</v>
      </c>
      <c r="G41" s="48">
        <f>F41*$G$8</f>
        <v>2096122.31037</v>
      </c>
      <c r="H41" s="48">
        <v>53297</v>
      </c>
      <c r="I41" s="48">
        <f>H41*$I$8</f>
        <v>2351181.1659</v>
      </c>
      <c r="J41" s="48"/>
      <c r="K41" s="48"/>
      <c r="L41" s="48"/>
      <c r="M41" s="49"/>
      <c r="N41" s="34"/>
      <c r="O41" s="10"/>
      <c r="P41" s="10"/>
      <c r="Q41" s="10"/>
      <c r="R41" s="10"/>
      <c r="S41" s="22"/>
      <c r="T41" s="12"/>
    </row>
    <row r="42" spans="1:20" ht="12.75">
      <c r="A42" s="46"/>
      <c r="B42" s="47"/>
      <c r="C42" s="47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34"/>
      <c r="O42" s="10"/>
      <c r="P42" s="10"/>
      <c r="Q42" s="10"/>
      <c r="R42" s="10"/>
      <c r="S42" s="22"/>
      <c r="T42" s="12"/>
    </row>
    <row r="43" spans="1:20" ht="12.75">
      <c r="A43" s="50" t="s">
        <v>12</v>
      </c>
      <c r="B43" s="51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34">
        <v>-1.2</v>
      </c>
      <c r="O43" s="13">
        <v>8</v>
      </c>
      <c r="P43" s="10">
        <v>2.4</v>
      </c>
      <c r="Q43" s="10">
        <v>5.2</v>
      </c>
      <c r="R43" s="10">
        <v>13.6</v>
      </c>
      <c r="S43" s="22"/>
      <c r="T43" s="12"/>
    </row>
    <row r="44" spans="1:20" ht="12.75">
      <c r="A44" s="46" t="s">
        <v>1</v>
      </c>
      <c r="B44" s="47">
        <v>20750</v>
      </c>
      <c r="C44" s="47">
        <f>B44*$C$8</f>
        <v>796817.43</v>
      </c>
      <c r="D44" s="48">
        <v>22661</v>
      </c>
      <c r="E44" s="48">
        <f>D44*$E$8</f>
        <v>861411.68656</v>
      </c>
      <c r="F44" s="48">
        <v>24869</v>
      </c>
      <c r="G44" s="48">
        <f>F44*$G$8</f>
        <v>984875.31857</v>
      </c>
      <c r="H44" s="48">
        <v>31492</v>
      </c>
      <c r="I44" s="48">
        <f>H44*$I$8</f>
        <v>1389260.1324</v>
      </c>
      <c r="J44" s="48">
        <v>36439</v>
      </c>
      <c r="K44" s="48">
        <f>J44*$K$8</f>
        <v>1551900.571</v>
      </c>
      <c r="L44" s="48"/>
      <c r="M44" s="49"/>
      <c r="N44" s="34">
        <v>-1.1</v>
      </c>
      <c r="O44" s="10">
        <v>11.1</v>
      </c>
      <c r="P44" s="10">
        <v>2.7</v>
      </c>
      <c r="Q44" s="10">
        <v>5.1</v>
      </c>
      <c r="R44" s="10">
        <v>18.3</v>
      </c>
      <c r="S44" s="22"/>
      <c r="T44" s="12"/>
    </row>
    <row r="45" spans="1:20" ht="12.75">
      <c r="A45" s="46" t="s">
        <v>2</v>
      </c>
      <c r="B45" s="47">
        <v>21405</v>
      </c>
      <c r="C45" s="47">
        <f>B45*$C$8</f>
        <v>821969.9802000001</v>
      </c>
      <c r="D45" s="48">
        <v>22073</v>
      </c>
      <c r="E45" s="48">
        <f>D45*$E$8</f>
        <v>839060.06608</v>
      </c>
      <c r="F45" s="48">
        <v>24914</v>
      </c>
      <c r="G45" s="48">
        <f>F45*$G$8</f>
        <v>986657.4324200001</v>
      </c>
      <c r="H45" s="48">
        <v>29859</v>
      </c>
      <c r="I45" s="48">
        <f>H45*$I$8</f>
        <v>1317220.8273</v>
      </c>
      <c r="J45" s="48">
        <v>35985</v>
      </c>
      <c r="K45" s="48">
        <f>J45*$K$8</f>
        <v>1532565.165</v>
      </c>
      <c r="L45" s="48"/>
      <c r="M45" s="49"/>
      <c r="N45" s="34"/>
      <c r="O45" s="10"/>
      <c r="P45" s="10"/>
      <c r="Q45" s="10"/>
      <c r="R45" s="10"/>
      <c r="S45" s="22"/>
      <c r="T45" s="12"/>
    </row>
    <row r="46" spans="1:20" ht="12.75">
      <c r="A46" s="46"/>
      <c r="B46" s="47"/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34"/>
      <c r="O46" s="10"/>
      <c r="P46" s="10"/>
      <c r="Q46" s="10"/>
      <c r="R46" s="10"/>
      <c r="S46" s="22"/>
      <c r="T46" s="12"/>
    </row>
    <row r="47" spans="1:20" ht="12.75">
      <c r="A47" s="50" t="s">
        <v>15</v>
      </c>
      <c r="B47" s="51"/>
      <c r="C47" s="47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34"/>
      <c r="O47" s="10">
        <v>11.1</v>
      </c>
      <c r="P47" s="10"/>
      <c r="Q47" s="10"/>
      <c r="R47" s="10"/>
      <c r="S47" s="24">
        <v>4</v>
      </c>
      <c r="T47" s="12">
        <v>-0.3</v>
      </c>
    </row>
    <row r="48" spans="1:20" ht="12.75">
      <c r="A48" s="46" t="s">
        <v>4</v>
      </c>
      <c r="B48" s="47">
        <v>2717</v>
      </c>
      <c r="C48" s="47">
        <f>B48*$C$8</f>
        <v>104335.08228</v>
      </c>
      <c r="D48" s="48">
        <v>2820</v>
      </c>
      <c r="E48" s="48">
        <f>D48*$E$8</f>
        <v>107196.5472</v>
      </c>
      <c r="F48" s="48">
        <v>3122</v>
      </c>
      <c r="G48" s="48">
        <f>F48*$G$8</f>
        <v>123639.09866</v>
      </c>
      <c r="H48" s="48">
        <v>3426</v>
      </c>
      <c r="I48" s="48">
        <f>H48*$I$8</f>
        <v>151136.9622</v>
      </c>
      <c r="J48" s="48">
        <v>3933</v>
      </c>
      <c r="K48" s="48">
        <f>J48*$K$8</f>
        <v>167502.53699999998</v>
      </c>
      <c r="L48" s="48">
        <v>4039</v>
      </c>
      <c r="M48" s="49">
        <f>L48*$M$8</f>
        <v>174925.05099999998</v>
      </c>
      <c r="N48" s="34"/>
      <c r="O48" s="10"/>
      <c r="P48" s="10"/>
      <c r="Q48" s="10"/>
      <c r="R48" s="10"/>
      <c r="S48" s="22"/>
      <c r="T48" s="12"/>
    </row>
    <row r="49" spans="1:20" ht="12.75">
      <c r="A49" s="46"/>
      <c r="B49" s="47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34"/>
      <c r="O49" s="10"/>
      <c r="P49" s="10"/>
      <c r="Q49" s="10"/>
      <c r="R49" s="10"/>
      <c r="S49" s="22"/>
      <c r="T49" s="12"/>
    </row>
    <row r="50" spans="1:20" ht="13.5" thickBot="1">
      <c r="A50" s="50" t="s">
        <v>16</v>
      </c>
      <c r="B50" s="51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36"/>
      <c r="O50" s="7">
        <v>14.3</v>
      </c>
      <c r="P50" s="7"/>
      <c r="Q50" s="7"/>
      <c r="R50" s="7">
        <v>7.7</v>
      </c>
      <c r="S50" s="23">
        <v>7.9</v>
      </c>
      <c r="T50" s="9">
        <v>7.3</v>
      </c>
    </row>
    <row r="51" spans="1:20" ht="13.5" thickTop="1">
      <c r="A51" s="46" t="s">
        <v>4</v>
      </c>
      <c r="B51" s="47">
        <v>1362</v>
      </c>
      <c r="C51" s="47">
        <f>B51*$C$8</f>
        <v>52301.94408</v>
      </c>
      <c r="D51" s="48">
        <v>1480</v>
      </c>
      <c r="E51" s="48">
        <f>D51*$E$8</f>
        <v>56259.1808</v>
      </c>
      <c r="F51" s="48">
        <v>1638</v>
      </c>
      <c r="G51" s="48">
        <f>F51*$G$8</f>
        <v>64868.94414</v>
      </c>
      <c r="H51" s="48">
        <v>1749</v>
      </c>
      <c r="I51" s="48">
        <f>H51*$I$8</f>
        <v>77156.6103</v>
      </c>
      <c r="J51" s="48">
        <v>1989</v>
      </c>
      <c r="K51" s="48">
        <f>J51*$K$8</f>
        <v>84709.521</v>
      </c>
      <c r="L51" s="48">
        <v>1988</v>
      </c>
      <c r="M51" s="49">
        <f>L51*$M$8</f>
        <v>86098.292</v>
      </c>
      <c r="N51" s="34"/>
      <c r="O51" s="10"/>
      <c r="P51" s="10"/>
      <c r="Q51" s="10"/>
      <c r="R51" s="10"/>
      <c r="S51" s="22"/>
      <c r="T51" s="12"/>
    </row>
    <row r="52" spans="1:20" ht="12.75">
      <c r="A52" s="50" t="s">
        <v>17</v>
      </c>
      <c r="B52" s="51"/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35">
        <v>-2.1</v>
      </c>
      <c r="O52" s="13">
        <v>-8</v>
      </c>
      <c r="P52" s="13">
        <v>0</v>
      </c>
      <c r="Q52" s="13">
        <v>1</v>
      </c>
      <c r="R52" s="13">
        <v>5</v>
      </c>
      <c r="S52" s="22">
        <v>3.8</v>
      </c>
      <c r="T52" s="12">
        <v>-0.2</v>
      </c>
    </row>
    <row r="53" spans="1:20" ht="12.75">
      <c r="A53" s="46" t="s">
        <v>18</v>
      </c>
      <c r="B53" s="47">
        <v>7444</v>
      </c>
      <c r="C53" s="47">
        <f>B53*$C$8</f>
        <v>285855.85296</v>
      </c>
      <c r="D53" s="48">
        <v>9503</v>
      </c>
      <c r="E53" s="48">
        <f>D53*$E$8</f>
        <v>361237.15888</v>
      </c>
      <c r="F53" s="48">
        <v>9152</v>
      </c>
      <c r="G53" s="48">
        <f>F53*$G$8</f>
        <v>362442.35456</v>
      </c>
      <c r="H53" s="48">
        <v>10025</v>
      </c>
      <c r="I53" s="48">
        <f>H53*$I$8</f>
        <v>442249.8675</v>
      </c>
      <c r="J53" s="48">
        <v>11651</v>
      </c>
      <c r="K53" s="48">
        <f>J53*$K$8</f>
        <v>496204.439</v>
      </c>
      <c r="L53" s="48">
        <v>11615</v>
      </c>
      <c r="M53" s="49">
        <f>L53*$M$8</f>
        <v>503034.035</v>
      </c>
      <c r="N53" s="34"/>
      <c r="O53" s="10"/>
      <c r="P53" s="10"/>
      <c r="Q53" s="10">
        <v>1.7</v>
      </c>
      <c r="R53" s="10">
        <v>2.9</v>
      </c>
      <c r="S53" s="22">
        <v>3.7</v>
      </c>
      <c r="T53" s="12">
        <v>13.2</v>
      </c>
    </row>
    <row r="54" spans="1:20" ht="12.75">
      <c r="A54" s="46" t="s">
        <v>19</v>
      </c>
      <c r="B54" s="47">
        <v>5536</v>
      </c>
      <c r="C54" s="47">
        <f>B54*$C$8</f>
        <v>212587.05024</v>
      </c>
      <c r="D54" s="48">
        <v>6321</v>
      </c>
      <c r="E54" s="48">
        <f>D54*$E$8</f>
        <v>240279.92016</v>
      </c>
      <c r="F54" s="48">
        <v>6928</v>
      </c>
      <c r="G54" s="48">
        <f>F54*$G$8</f>
        <v>274366.32784</v>
      </c>
      <c r="H54" s="48">
        <v>7464</v>
      </c>
      <c r="I54" s="48">
        <f>H54*$I$8</f>
        <v>329272.1208</v>
      </c>
      <c r="J54" s="48">
        <v>8189</v>
      </c>
      <c r="K54" s="48">
        <f>J54*$K$8</f>
        <v>348761.321</v>
      </c>
      <c r="L54" s="48">
        <v>9262</v>
      </c>
      <c r="M54" s="49">
        <f>L54*$M$8</f>
        <v>401127.958</v>
      </c>
      <c r="N54" s="34"/>
      <c r="O54" s="10"/>
      <c r="P54" s="10">
        <v>1.5</v>
      </c>
      <c r="Q54" s="10"/>
      <c r="R54" s="10"/>
      <c r="S54" s="24">
        <v>6</v>
      </c>
      <c r="T54" s="12">
        <v>25.9</v>
      </c>
    </row>
    <row r="55" spans="1:20" ht="12.75">
      <c r="A55" s="46" t="s">
        <v>20</v>
      </c>
      <c r="B55" s="47">
        <v>2431</v>
      </c>
      <c r="C55" s="47">
        <f>B55*$C$8</f>
        <v>93352.44204000001</v>
      </c>
      <c r="D55" s="48">
        <v>3176</v>
      </c>
      <c r="E55" s="48">
        <f>D55*$E$8</f>
        <v>120729.16096</v>
      </c>
      <c r="F55" s="48">
        <v>4167</v>
      </c>
      <c r="G55" s="48">
        <f>F55*$G$8</f>
        <v>165023.74251</v>
      </c>
      <c r="H55" s="48">
        <v>3795</v>
      </c>
      <c r="I55" s="48">
        <f>H55*$I$8</f>
        <v>167415.2865</v>
      </c>
      <c r="J55" s="48">
        <v>5244</v>
      </c>
      <c r="K55" s="48">
        <f>J55*$K$8</f>
        <v>223336.716</v>
      </c>
      <c r="L55" s="48">
        <v>6596</v>
      </c>
      <c r="M55" s="49">
        <f>L55*$M$8</f>
        <v>285666.164</v>
      </c>
      <c r="N55" s="35">
        <v>0</v>
      </c>
      <c r="O55" s="10">
        <v>18.4</v>
      </c>
      <c r="P55" s="10">
        <v>-3.8</v>
      </c>
      <c r="Q55" s="10">
        <v>7.8</v>
      </c>
      <c r="R55" s="13">
        <v>14</v>
      </c>
      <c r="S55" s="22">
        <v>6.2</v>
      </c>
      <c r="T55" s="12">
        <v>1.4</v>
      </c>
    </row>
    <row r="56" spans="1:20" ht="12.75">
      <c r="A56" s="46" t="s">
        <v>21</v>
      </c>
      <c r="B56" s="47">
        <v>6327</v>
      </c>
      <c r="C56" s="47">
        <f>B56*$C$8</f>
        <v>242962.11468000003</v>
      </c>
      <c r="D56" s="48">
        <v>11351</v>
      </c>
      <c r="E56" s="48">
        <f>D56*$E$8</f>
        <v>431485.10896</v>
      </c>
      <c r="F56" s="48">
        <v>12930</v>
      </c>
      <c r="G56" s="48">
        <f>F56*$G$8</f>
        <v>512060.71290000004</v>
      </c>
      <c r="H56" s="48">
        <v>12550</v>
      </c>
      <c r="I56" s="48">
        <f>H56*$I$8</f>
        <v>553639.485</v>
      </c>
      <c r="J56" s="48">
        <v>15807</v>
      </c>
      <c r="K56" s="48">
        <f>J56*$K$8</f>
        <v>673204.323</v>
      </c>
      <c r="L56" s="48">
        <v>16018</v>
      </c>
      <c r="M56" s="49">
        <f>L56*$M$8</f>
        <v>693723.5619999999</v>
      </c>
      <c r="N56" s="34"/>
      <c r="O56" s="10"/>
      <c r="P56" s="10"/>
      <c r="Q56" s="10"/>
      <c r="R56" s="10"/>
      <c r="S56" s="22"/>
      <c r="T56" s="12"/>
    </row>
    <row r="57" spans="1:20" ht="12.75">
      <c r="A57" s="46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34"/>
      <c r="O57" s="10"/>
      <c r="P57" s="10"/>
      <c r="Q57" s="10"/>
      <c r="R57" s="10"/>
      <c r="S57" s="22"/>
      <c r="T57" s="12"/>
    </row>
    <row r="58" spans="1:20" ht="12.75">
      <c r="A58" s="50" t="s">
        <v>34</v>
      </c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9"/>
      <c r="N58" s="34"/>
      <c r="O58" s="13">
        <v>-5</v>
      </c>
      <c r="P58" s="13">
        <v>-1</v>
      </c>
      <c r="Q58" s="10"/>
      <c r="R58" s="10"/>
      <c r="S58" s="22"/>
      <c r="T58" s="12"/>
    </row>
    <row r="59" spans="1:20" ht="12.75">
      <c r="A59" s="46" t="s">
        <v>36</v>
      </c>
      <c r="B59" s="47">
        <v>1476</v>
      </c>
      <c r="C59" s="47">
        <f>B59*$C$8</f>
        <v>56679.63984</v>
      </c>
      <c r="D59" s="48">
        <v>1402</v>
      </c>
      <c r="E59" s="48">
        <f>D59*$E$8</f>
        <v>53294.16992</v>
      </c>
      <c r="F59" s="48">
        <v>1388</v>
      </c>
      <c r="G59" s="48">
        <f>F59*$G$8</f>
        <v>54968.31164</v>
      </c>
      <c r="H59" s="48">
        <v>1361</v>
      </c>
      <c r="I59" s="48">
        <f>H59*$I$8</f>
        <v>60040.1067</v>
      </c>
      <c r="J59" s="48"/>
      <c r="K59" s="48"/>
      <c r="L59" s="48"/>
      <c r="M59" s="49"/>
      <c r="N59" s="34"/>
      <c r="O59" s="10"/>
      <c r="P59" s="13">
        <v>-1</v>
      </c>
      <c r="Q59" s="10"/>
      <c r="R59" s="10"/>
      <c r="S59" s="22"/>
      <c r="T59" s="12"/>
    </row>
    <row r="60" spans="1:20" ht="12.75">
      <c r="A60" s="46" t="s">
        <v>37</v>
      </c>
      <c r="B60" s="47"/>
      <c r="C60" s="47"/>
      <c r="D60" s="48">
        <v>1824</v>
      </c>
      <c r="E60" s="48">
        <f>D60*$E$8</f>
        <v>69335.63904</v>
      </c>
      <c r="F60" s="48">
        <v>1806</v>
      </c>
      <c r="G60" s="48">
        <f>F60*$G$8</f>
        <v>71522.16918</v>
      </c>
      <c r="H60" s="48">
        <v>1282</v>
      </c>
      <c r="I60" s="48">
        <f>H60*$I$8</f>
        <v>56555.045399999995</v>
      </c>
      <c r="J60" s="48"/>
      <c r="K60" s="48"/>
      <c r="L60" s="48"/>
      <c r="M60" s="49"/>
      <c r="N60" s="34"/>
      <c r="O60" s="10"/>
      <c r="P60" s="10"/>
      <c r="Q60" s="10"/>
      <c r="R60" s="10"/>
      <c r="S60" s="22"/>
      <c r="T60" s="12"/>
    </row>
    <row r="61" spans="1:20" ht="12.75">
      <c r="A61" s="46"/>
      <c r="B61" s="47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34"/>
      <c r="O61" s="10"/>
      <c r="P61" s="10"/>
      <c r="Q61" s="10"/>
      <c r="R61" s="10"/>
      <c r="S61" s="22"/>
      <c r="T61" s="12"/>
    </row>
    <row r="62" spans="1:20" ht="12.75">
      <c r="A62" s="50" t="s">
        <v>35</v>
      </c>
      <c r="B62" s="47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9"/>
      <c r="N62" s="34"/>
      <c r="O62" s="10">
        <v>0.7</v>
      </c>
      <c r="P62" s="10">
        <v>-4.4</v>
      </c>
      <c r="Q62" s="10"/>
      <c r="R62" s="10"/>
      <c r="S62" s="22"/>
      <c r="T62" s="12"/>
    </row>
    <row r="63" spans="1:20" ht="12.75">
      <c r="A63" s="46" t="s">
        <v>36</v>
      </c>
      <c r="B63" s="47">
        <v>1005</v>
      </c>
      <c r="C63" s="47">
        <f>B63*$C$8</f>
        <v>38592.8442</v>
      </c>
      <c r="D63" s="48">
        <v>1012</v>
      </c>
      <c r="E63" s="48">
        <f>D63*$E$8</f>
        <v>38469.11552</v>
      </c>
      <c r="F63" s="48">
        <v>967</v>
      </c>
      <c r="G63" s="48">
        <f>F63*$G$8</f>
        <v>38295.64651</v>
      </c>
      <c r="H63" s="48">
        <v>865</v>
      </c>
      <c r="I63" s="48">
        <f>H63*$I$8</f>
        <v>38159.2155</v>
      </c>
      <c r="J63" s="48">
        <f>K63/K8</f>
        <v>892.2726525628684</v>
      </c>
      <c r="K63" s="48">
        <v>38001</v>
      </c>
      <c r="L63" s="48">
        <f>M63/M8</f>
        <v>877.4157796301</v>
      </c>
      <c r="M63" s="49">
        <v>38000</v>
      </c>
      <c r="N63" s="34"/>
      <c r="O63" s="10"/>
      <c r="P63" s="10"/>
      <c r="Q63" s="10"/>
      <c r="R63" s="10"/>
      <c r="S63" s="22"/>
      <c r="T63" s="12"/>
    </row>
    <row r="64" spans="1:20" ht="12.75">
      <c r="A64" s="46" t="s">
        <v>37</v>
      </c>
      <c r="B64" s="47"/>
      <c r="C64" s="47"/>
      <c r="D64" s="48"/>
      <c r="E64" s="48"/>
      <c r="F64" s="48"/>
      <c r="G64" s="48"/>
      <c r="H64" s="48"/>
      <c r="I64" s="48"/>
      <c r="J64" s="48">
        <v>1899</v>
      </c>
      <c r="K64" s="48">
        <f>J64*$K$8</f>
        <v>80876.511</v>
      </c>
      <c r="L64" s="48">
        <v>1899</v>
      </c>
      <c r="M64" s="49">
        <v>80880</v>
      </c>
      <c r="N64" s="34"/>
      <c r="O64" s="10"/>
      <c r="P64" s="10"/>
      <c r="Q64" s="10"/>
      <c r="R64" s="10"/>
      <c r="S64" s="22"/>
      <c r="T64" s="12"/>
    </row>
    <row r="65" spans="1:20" ht="12.75">
      <c r="A65" s="50"/>
      <c r="B65" s="47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34"/>
      <c r="O65" s="10"/>
      <c r="P65" s="10"/>
      <c r="Q65" s="10"/>
      <c r="R65" s="10"/>
      <c r="S65" s="22"/>
      <c r="T65" s="12"/>
    </row>
    <row r="66" spans="1:20" ht="12.75">
      <c r="A66" s="50" t="s">
        <v>38</v>
      </c>
      <c r="B66" s="47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34"/>
      <c r="O66" s="13">
        <v>9</v>
      </c>
      <c r="P66" s="10">
        <v>-1.8</v>
      </c>
      <c r="Q66" s="10"/>
      <c r="R66" s="10"/>
      <c r="S66" s="22"/>
      <c r="T66" s="12"/>
    </row>
    <row r="67" spans="1:20" ht="12.75">
      <c r="A67" s="46" t="s">
        <v>4</v>
      </c>
      <c r="B67" s="47">
        <v>952</v>
      </c>
      <c r="C67" s="47">
        <f>B67*$C$8</f>
        <v>36557.59968</v>
      </c>
      <c r="D67" s="48">
        <v>1064</v>
      </c>
      <c r="E67" s="48">
        <f>D67*$E$8</f>
        <v>40445.78944</v>
      </c>
      <c r="F67" s="48">
        <v>1116</v>
      </c>
      <c r="G67" s="48">
        <f>F67*$G$8</f>
        <v>44196.423480000005</v>
      </c>
      <c r="H67" s="48">
        <v>874</v>
      </c>
      <c r="I67" s="48">
        <f>H67*$I$8</f>
        <v>38556.2478</v>
      </c>
      <c r="J67" s="48"/>
      <c r="K67" s="48"/>
      <c r="L67" s="48"/>
      <c r="M67" s="49"/>
      <c r="N67" s="34"/>
      <c r="O67" s="10"/>
      <c r="P67" s="10"/>
      <c r="Q67" s="10"/>
      <c r="R67" s="10"/>
      <c r="S67" s="22"/>
      <c r="T67" s="12"/>
    </row>
    <row r="68" spans="1:20" ht="12.75">
      <c r="A68" s="50"/>
      <c r="B68" s="47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34"/>
      <c r="O68" s="10"/>
      <c r="P68" s="10"/>
      <c r="Q68" s="10"/>
      <c r="R68" s="10"/>
      <c r="S68" s="22"/>
      <c r="T68" s="12"/>
    </row>
    <row r="69" spans="1:20" ht="13.5" thickBot="1">
      <c r="A69" s="50" t="s">
        <v>39</v>
      </c>
      <c r="B69" s="47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36"/>
      <c r="O69" s="7"/>
      <c r="P69" s="7"/>
      <c r="Q69" s="7"/>
      <c r="R69" s="7"/>
      <c r="S69" s="23"/>
      <c r="T69" s="9"/>
    </row>
    <row r="70" spans="1:13" ht="14.25" thickBot="1" thickTop="1">
      <c r="A70" s="53" t="s">
        <v>4</v>
      </c>
      <c r="B70" s="54"/>
      <c r="C70" s="54"/>
      <c r="D70" s="55"/>
      <c r="E70" s="55"/>
      <c r="F70" s="55">
        <v>400</v>
      </c>
      <c r="G70" s="55">
        <f>F70*$G$8</f>
        <v>15841.012</v>
      </c>
      <c r="H70" s="55">
        <v>345</v>
      </c>
      <c r="I70" s="55">
        <f>H70*$I$8</f>
        <v>15219.5715</v>
      </c>
      <c r="J70" s="55"/>
      <c r="K70" s="55"/>
      <c r="L70" s="55"/>
      <c r="M70" s="56"/>
    </row>
    <row r="71" ht="13.5" thickTop="1"/>
    <row r="72" ht="12.75">
      <c r="A72" s="62" t="s">
        <v>49</v>
      </c>
    </row>
  </sheetData>
  <mergeCells count="11">
    <mergeCell ref="N5:T5"/>
    <mergeCell ref="D7:E7"/>
    <mergeCell ref="F7:G7"/>
    <mergeCell ref="H7:I7"/>
    <mergeCell ref="J7:K7"/>
    <mergeCell ref="L7:M7"/>
    <mergeCell ref="B6:M6"/>
    <mergeCell ref="B7:C7"/>
    <mergeCell ref="A3:M3"/>
    <mergeCell ref="A1:M1"/>
    <mergeCell ref="A6:A7"/>
  </mergeCells>
  <printOptions horizontalCentered="1"/>
  <pageMargins left="0.1968503937007874" right="0.1968503937007874" top="0.6692913385826772" bottom="0.708661417322834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6"/>
  <sheetViews>
    <sheetView tabSelected="1" zoomScale="80" zoomScaleNormal="80" workbookViewId="0" topLeftCell="A1">
      <selection activeCell="I19" sqref="I19"/>
    </sheetView>
  </sheetViews>
  <sheetFormatPr defaultColWidth="9.00390625" defaultRowHeight="12.75"/>
  <cols>
    <col min="1" max="1" width="21.25390625" style="0" customWidth="1"/>
    <col min="2" max="11" width="8.625" style="0" customWidth="1"/>
    <col min="12" max="15" width="9.125" style="0" hidden="1" customWidth="1"/>
    <col min="16" max="16" width="14.75390625" style="0" hidden="1" customWidth="1"/>
    <col min="17" max="17" width="14.875" style="0" hidden="1" customWidth="1"/>
  </cols>
  <sheetData>
    <row r="1" ht="12.75">
      <c r="K1" s="57" t="s">
        <v>52</v>
      </c>
    </row>
    <row r="2" ht="12.75">
      <c r="R2" s="57"/>
    </row>
    <row r="3" spans="1:18" ht="18">
      <c r="A3" s="68" t="s">
        <v>53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5" ht="13.5" thickBot="1"/>
    <row r="6" spans="1:17" s="63" customFormat="1" ht="21" customHeight="1" thickTop="1">
      <c r="A6" s="84"/>
      <c r="B6" s="75" t="s">
        <v>55</v>
      </c>
      <c r="C6" s="76"/>
      <c r="D6" s="76"/>
      <c r="E6" s="76"/>
      <c r="F6" s="76"/>
      <c r="G6" s="76"/>
      <c r="H6" s="76"/>
      <c r="I6" s="76"/>
      <c r="J6" s="76"/>
      <c r="K6" s="77"/>
      <c r="L6" s="78" t="s">
        <v>43</v>
      </c>
      <c r="M6" s="79"/>
      <c r="N6" s="79"/>
      <c r="O6" s="79"/>
      <c r="P6" s="80" t="s">
        <v>26</v>
      </c>
      <c r="Q6" s="82" t="s">
        <v>27</v>
      </c>
    </row>
    <row r="7" spans="1:17" s="63" customFormat="1" ht="21" customHeight="1">
      <c r="A7" s="85"/>
      <c r="B7" s="66">
        <v>1997</v>
      </c>
      <c r="C7" s="67"/>
      <c r="D7" s="66">
        <v>1998</v>
      </c>
      <c r="E7" s="67"/>
      <c r="F7" s="66">
        <v>1999</v>
      </c>
      <c r="G7" s="67"/>
      <c r="H7" s="66">
        <v>2000</v>
      </c>
      <c r="I7" s="67"/>
      <c r="J7" s="66">
        <v>2001</v>
      </c>
      <c r="K7" s="74"/>
      <c r="L7" s="38" t="s">
        <v>23</v>
      </c>
      <c r="M7" s="39" t="s">
        <v>24</v>
      </c>
      <c r="N7" s="39" t="s">
        <v>22</v>
      </c>
      <c r="O7" s="39" t="s">
        <v>25</v>
      </c>
      <c r="P7" s="81"/>
      <c r="Q7" s="83"/>
    </row>
    <row r="8" spans="1:17" s="63" customFormat="1" ht="12.75">
      <c r="A8" s="64"/>
      <c r="B8" s="39" t="s">
        <v>44</v>
      </c>
      <c r="C8" s="41">
        <v>38.01296</v>
      </c>
      <c r="D8" s="39" t="s">
        <v>44</v>
      </c>
      <c r="E8" s="41">
        <v>39.60253</v>
      </c>
      <c r="F8" s="39" t="s">
        <v>45</v>
      </c>
      <c r="G8" s="41">
        <v>44.1147</v>
      </c>
      <c r="H8" s="39" t="s">
        <v>45</v>
      </c>
      <c r="I8" s="39">
        <v>42.589</v>
      </c>
      <c r="J8" s="39" t="s">
        <v>45</v>
      </c>
      <c r="K8" s="37">
        <v>43.309</v>
      </c>
      <c r="L8" s="38">
        <v>7</v>
      </c>
      <c r="M8" s="39">
        <v>8</v>
      </c>
      <c r="N8" s="39">
        <v>9</v>
      </c>
      <c r="O8" s="39">
        <v>10</v>
      </c>
      <c r="P8" s="39">
        <v>11</v>
      </c>
      <c r="Q8" s="37">
        <v>12</v>
      </c>
    </row>
    <row r="9" spans="1:17" ht="12.75">
      <c r="A9" s="42" t="s">
        <v>0</v>
      </c>
      <c r="B9" s="60"/>
      <c r="C9" s="60"/>
      <c r="D9" s="60"/>
      <c r="E9" s="60"/>
      <c r="F9" s="60"/>
      <c r="G9" s="60"/>
      <c r="H9" s="60"/>
      <c r="I9" s="60"/>
      <c r="J9" s="60"/>
      <c r="K9" s="61"/>
      <c r="L9" s="33"/>
      <c r="M9" s="5"/>
      <c r="N9" s="5"/>
      <c r="O9" s="5"/>
      <c r="P9" s="5"/>
      <c r="Q9" s="6"/>
    </row>
    <row r="10" spans="1:17" ht="12.75">
      <c r="A10" s="46" t="s">
        <v>1</v>
      </c>
      <c r="B10" s="48">
        <v>174.79</v>
      </c>
      <c r="C10" s="48">
        <f>B10*$C$8</f>
        <v>6644.2852784</v>
      </c>
      <c r="D10" s="48">
        <v>178.41</v>
      </c>
      <c r="E10" s="48">
        <f>D10*$E$8</f>
        <v>7065.4873773</v>
      </c>
      <c r="F10" s="48">
        <v>184.83</v>
      </c>
      <c r="G10" s="48">
        <f>F10*$G$8</f>
        <v>8153.720001000001</v>
      </c>
      <c r="H10" s="48">
        <v>188.25</v>
      </c>
      <c r="I10" s="48">
        <f>H10*$I$8</f>
        <v>8017.37925</v>
      </c>
      <c r="J10" s="48">
        <v>189</v>
      </c>
      <c r="K10" s="49">
        <f>J10*$K$8</f>
        <v>8185.401</v>
      </c>
      <c r="L10" s="34">
        <v>0.3</v>
      </c>
      <c r="M10" s="10">
        <v>0.5</v>
      </c>
      <c r="N10" s="10">
        <v>0.9</v>
      </c>
      <c r="O10" s="10">
        <v>-1.5</v>
      </c>
      <c r="P10" s="10">
        <v>1.3</v>
      </c>
      <c r="Q10" s="12">
        <v>1.2</v>
      </c>
    </row>
    <row r="11" spans="1:17" ht="12.75">
      <c r="A11" s="46" t="s">
        <v>2</v>
      </c>
      <c r="B11" s="48">
        <v>164.04</v>
      </c>
      <c r="C11" s="48">
        <f>B11*$C$8</f>
        <v>6235.6459583999995</v>
      </c>
      <c r="D11" s="48">
        <v>164.57</v>
      </c>
      <c r="E11" s="48">
        <f>D11*$E$8</f>
        <v>6517.3883620999995</v>
      </c>
      <c r="F11" s="48">
        <v>171.77</v>
      </c>
      <c r="G11" s="48">
        <f>F11*$G$8</f>
        <v>7577.582019</v>
      </c>
      <c r="H11" s="48">
        <v>175.26</v>
      </c>
      <c r="I11" s="48">
        <f>H11*$I$8</f>
        <v>7464.148139999999</v>
      </c>
      <c r="J11" s="48">
        <v>175</v>
      </c>
      <c r="K11" s="49">
        <f>J11*$K$8</f>
        <v>7579.075</v>
      </c>
      <c r="L11" s="34">
        <v>-0.1</v>
      </c>
      <c r="M11" s="10">
        <v>0.7</v>
      </c>
      <c r="N11" s="10">
        <v>0.3</v>
      </c>
      <c r="O11" s="10">
        <v>-2.1</v>
      </c>
      <c r="P11" s="10">
        <v>1.4</v>
      </c>
      <c r="Q11" s="12">
        <v>1.4</v>
      </c>
    </row>
    <row r="12" spans="1:17" ht="12.75">
      <c r="A12" s="46"/>
      <c r="B12" s="48"/>
      <c r="C12" s="48"/>
      <c r="D12" s="48"/>
      <c r="E12" s="48"/>
      <c r="F12" s="48"/>
      <c r="G12" s="48"/>
      <c r="H12" s="48"/>
      <c r="I12" s="48"/>
      <c r="J12" s="48"/>
      <c r="K12" s="49"/>
      <c r="L12" s="34"/>
      <c r="M12" s="10"/>
      <c r="N12" s="10"/>
      <c r="O12" s="10"/>
      <c r="P12" s="10"/>
      <c r="Q12" s="12"/>
    </row>
    <row r="13" spans="1:17" ht="12.75">
      <c r="A13" s="50" t="s">
        <v>3</v>
      </c>
      <c r="B13" s="48"/>
      <c r="C13" s="48"/>
      <c r="D13" s="48"/>
      <c r="E13" s="48"/>
      <c r="F13" s="48"/>
      <c r="G13" s="48"/>
      <c r="H13" s="48"/>
      <c r="I13" s="48"/>
      <c r="J13" s="48"/>
      <c r="K13" s="49"/>
      <c r="L13" s="34"/>
      <c r="M13" s="10"/>
      <c r="N13" s="10"/>
      <c r="O13" s="10"/>
      <c r="P13" s="10"/>
      <c r="Q13" s="12"/>
    </row>
    <row r="14" spans="1:17" ht="12.75">
      <c r="A14" s="46" t="s">
        <v>4</v>
      </c>
      <c r="B14" s="48">
        <v>292.11</v>
      </c>
      <c r="C14" s="48">
        <f>B14*$C$8</f>
        <v>11103.9657456</v>
      </c>
      <c r="D14" s="48">
        <v>291.23</v>
      </c>
      <c r="E14" s="48">
        <f>D14*$E$8</f>
        <v>11533.4448119</v>
      </c>
      <c r="F14" s="48">
        <v>304.48</v>
      </c>
      <c r="G14" s="48">
        <f>F14*$G$8</f>
        <v>13432.043856</v>
      </c>
      <c r="H14" s="48">
        <v>316.88</v>
      </c>
      <c r="I14" s="48">
        <f>H14*$I$8</f>
        <v>13495.60232</v>
      </c>
      <c r="J14" s="48">
        <v>322.06</v>
      </c>
      <c r="K14" s="52">
        <f>J14*$K$8</f>
        <v>13948.096539999999</v>
      </c>
      <c r="L14" s="34"/>
      <c r="M14" s="10">
        <v>-0.6</v>
      </c>
      <c r="N14" s="10">
        <v>0.8</v>
      </c>
      <c r="O14" s="10">
        <v>-1.1</v>
      </c>
      <c r="P14" s="10"/>
      <c r="Q14" s="12">
        <v>2.5</v>
      </c>
    </row>
    <row r="15" spans="1:17" ht="12.75">
      <c r="A15" s="46"/>
      <c r="B15" s="48"/>
      <c r="C15" s="48"/>
      <c r="D15" s="48"/>
      <c r="E15" s="48"/>
      <c r="F15" s="48"/>
      <c r="G15" s="48"/>
      <c r="H15" s="48"/>
      <c r="I15" s="48"/>
      <c r="J15" s="48"/>
      <c r="K15" s="49"/>
      <c r="L15" s="34"/>
      <c r="M15" s="10"/>
      <c r="N15" s="10"/>
      <c r="O15" s="10"/>
      <c r="P15" s="10"/>
      <c r="Q15" s="12"/>
    </row>
    <row r="16" spans="1:17" ht="12.75">
      <c r="A16" s="50" t="s">
        <v>5</v>
      </c>
      <c r="B16" s="48"/>
      <c r="C16" s="48"/>
      <c r="D16" s="48"/>
      <c r="E16" s="48"/>
      <c r="F16" s="48"/>
      <c r="G16" s="48"/>
      <c r="H16" s="48"/>
      <c r="I16" s="48"/>
      <c r="J16" s="48"/>
      <c r="K16" s="49"/>
      <c r="L16" s="34"/>
      <c r="M16" s="10"/>
      <c r="N16" s="10"/>
      <c r="O16" s="10"/>
      <c r="P16" s="10"/>
      <c r="Q16" s="12"/>
    </row>
    <row r="17" spans="1:17" ht="12.75">
      <c r="A17" s="46" t="s">
        <v>6</v>
      </c>
      <c r="B17" s="48">
        <v>216.86</v>
      </c>
      <c r="C17" s="48">
        <f>B17*$C$8</f>
        <v>8243.4905056</v>
      </c>
      <c r="D17" s="48"/>
      <c r="E17" s="48"/>
      <c r="F17" s="48">
        <v>221</v>
      </c>
      <c r="G17" s="48">
        <f>F17*$G$8</f>
        <v>9749.3487</v>
      </c>
      <c r="H17" s="48"/>
      <c r="I17" s="48"/>
      <c r="J17" s="48">
        <v>225</v>
      </c>
      <c r="K17" s="49">
        <f>J17*$K$8</f>
        <v>9744.525</v>
      </c>
      <c r="L17" s="34"/>
      <c r="M17" s="10"/>
      <c r="N17" s="10">
        <v>-0.1</v>
      </c>
      <c r="O17" s="10"/>
      <c r="P17" s="10"/>
      <c r="Q17" s="12"/>
    </row>
    <row r="18" spans="1:17" ht="12.75">
      <c r="A18" s="46" t="s">
        <v>7</v>
      </c>
      <c r="B18" s="48">
        <v>241.81</v>
      </c>
      <c r="C18" s="48">
        <f>B18*$C$8</f>
        <v>9191.9138576</v>
      </c>
      <c r="D18" s="48"/>
      <c r="E18" s="48"/>
      <c r="F18" s="48">
        <v>249</v>
      </c>
      <c r="G18" s="48">
        <f>F18*$G$8</f>
        <v>10984.5603</v>
      </c>
      <c r="H18" s="48"/>
      <c r="I18" s="48"/>
      <c r="J18" s="48">
        <v>251</v>
      </c>
      <c r="K18" s="49">
        <f>J18*$K$8</f>
        <v>10870.559</v>
      </c>
      <c r="L18" s="34"/>
      <c r="M18" s="10"/>
      <c r="N18" s="10">
        <v>0.1</v>
      </c>
      <c r="O18" s="10"/>
      <c r="P18" s="10"/>
      <c r="Q18" s="12"/>
    </row>
    <row r="19" spans="1:17" ht="12.75">
      <c r="A19" s="46"/>
      <c r="B19" s="48"/>
      <c r="C19" s="48"/>
      <c r="D19" s="48"/>
      <c r="E19" s="48"/>
      <c r="F19" s="48"/>
      <c r="G19" s="48"/>
      <c r="H19" s="48"/>
      <c r="I19" s="48"/>
      <c r="J19" s="48"/>
      <c r="K19" s="49"/>
      <c r="L19" s="34"/>
      <c r="M19" s="10"/>
      <c r="N19" s="10"/>
      <c r="O19" s="10"/>
      <c r="P19" s="10"/>
      <c r="Q19" s="12"/>
    </row>
    <row r="20" spans="1:17" ht="12.75">
      <c r="A20" s="50" t="s">
        <v>8</v>
      </c>
      <c r="B20" s="48"/>
      <c r="C20" s="48"/>
      <c r="D20" s="48"/>
      <c r="E20" s="48"/>
      <c r="F20" s="48"/>
      <c r="G20" s="48"/>
      <c r="H20" s="48"/>
      <c r="I20" s="48"/>
      <c r="J20" s="48"/>
      <c r="K20" s="49"/>
      <c r="L20" s="34"/>
      <c r="M20" s="10"/>
      <c r="N20" s="10"/>
      <c r="O20" s="10"/>
      <c r="P20" s="10"/>
      <c r="Q20" s="12"/>
    </row>
    <row r="21" spans="1:17" ht="12.75">
      <c r="A21" s="46" t="s">
        <v>1</v>
      </c>
      <c r="B21" s="48">
        <v>442.41</v>
      </c>
      <c r="C21" s="48">
        <f>B21*$C$8</f>
        <v>16817.313633600003</v>
      </c>
      <c r="D21" s="48">
        <v>420.48</v>
      </c>
      <c r="E21" s="48">
        <f>D21*$E$8</f>
        <v>16652.071814400002</v>
      </c>
      <c r="F21" s="48">
        <v>416.62</v>
      </c>
      <c r="G21" s="48">
        <f>F21*$G$8</f>
        <v>18379.066314</v>
      </c>
      <c r="H21" s="48">
        <v>441.21</v>
      </c>
      <c r="I21" s="48">
        <f>H21*$I$8</f>
        <v>18790.69269</v>
      </c>
      <c r="J21" s="48">
        <v>455.01</v>
      </c>
      <c r="K21" s="49">
        <f>J21*$K$8</f>
        <v>19706.02809</v>
      </c>
      <c r="L21" s="34">
        <v>-2.6</v>
      </c>
      <c r="M21" s="10">
        <v>0.9</v>
      </c>
      <c r="N21" s="13">
        <v>-1</v>
      </c>
      <c r="O21" s="10">
        <v>0.9</v>
      </c>
      <c r="P21" s="10">
        <v>3.7</v>
      </c>
      <c r="Q21" s="12">
        <v>3.8</v>
      </c>
    </row>
    <row r="22" spans="1:17" ht="12.75">
      <c r="A22" s="46"/>
      <c r="B22" s="48"/>
      <c r="C22" s="48"/>
      <c r="D22" s="48"/>
      <c r="E22" s="48"/>
      <c r="F22" s="48"/>
      <c r="G22" s="48"/>
      <c r="H22" s="48"/>
      <c r="I22" s="48"/>
      <c r="J22" s="48"/>
      <c r="K22" s="49"/>
      <c r="L22" s="34"/>
      <c r="M22" s="10"/>
      <c r="N22" s="10"/>
      <c r="O22" s="10"/>
      <c r="P22" s="10"/>
      <c r="Q22" s="12"/>
    </row>
    <row r="23" spans="1:17" ht="12.75">
      <c r="A23" s="50" t="s">
        <v>9</v>
      </c>
      <c r="B23" s="48"/>
      <c r="C23" s="48"/>
      <c r="D23" s="48"/>
      <c r="E23" s="48"/>
      <c r="F23" s="48"/>
      <c r="G23" s="48"/>
      <c r="H23" s="48"/>
      <c r="I23" s="48"/>
      <c r="J23" s="48"/>
      <c r="K23" s="49"/>
      <c r="L23" s="34"/>
      <c r="M23" s="10"/>
      <c r="N23" s="10"/>
      <c r="O23" s="10"/>
      <c r="P23" s="10"/>
      <c r="Q23" s="12"/>
    </row>
    <row r="24" spans="1:17" ht="12.75">
      <c r="A24" s="46"/>
      <c r="B24" s="48"/>
      <c r="C24" s="48"/>
      <c r="D24" s="48"/>
      <c r="E24" s="48"/>
      <c r="F24" s="48"/>
      <c r="G24" s="48"/>
      <c r="H24" s="48"/>
      <c r="I24" s="48"/>
      <c r="J24" s="48"/>
      <c r="K24" s="49"/>
      <c r="L24" s="34"/>
      <c r="M24" s="10"/>
      <c r="N24" s="10"/>
      <c r="O24" s="10"/>
      <c r="P24" s="10"/>
      <c r="Q24" s="12"/>
    </row>
    <row r="25" spans="1:17" ht="12.75">
      <c r="A25" s="50" t="s">
        <v>10</v>
      </c>
      <c r="B25" s="48"/>
      <c r="C25" s="48"/>
      <c r="D25" s="48"/>
      <c r="E25" s="48"/>
      <c r="F25" s="48"/>
      <c r="G25" s="48"/>
      <c r="H25" s="48"/>
      <c r="I25" s="48"/>
      <c r="J25" s="48"/>
      <c r="K25" s="49"/>
      <c r="L25" s="34"/>
      <c r="M25" s="10"/>
      <c r="N25" s="10"/>
      <c r="O25" s="10"/>
      <c r="P25" s="10"/>
      <c r="Q25" s="12"/>
    </row>
    <row r="26" spans="1:17" ht="12.75">
      <c r="A26" s="46" t="s">
        <v>1</v>
      </c>
      <c r="B26" s="48">
        <v>123.7</v>
      </c>
      <c r="C26" s="48">
        <f>B26*$C$8</f>
        <v>4702.203152</v>
      </c>
      <c r="D26" s="48">
        <v>128</v>
      </c>
      <c r="E26" s="48">
        <f>D26*$E$8</f>
        <v>5069.12384</v>
      </c>
      <c r="F26" s="48">
        <v>132.02</v>
      </c>
      <c r="G26" s="48">
        <f>F26*$G$8</f>
        <v>5824.022694</v>
      </c>
      <c r="H26" s="48">
        <v>131.56</v>
      </c>
      <c r="I26" s="48">
        <f>H26*$I$8</f>
        <v>5603.0088399999995</v>
      </c>
      <c r="J26" s="48"/>
      <c r="K26" s="49"/>
      <c r="L26" s="34">
        <v>0.1</v>
      </c>
      <c r="M26" s="10">
        <v>-1.6</v>
      </c>
      <c r="N26" s="10"/>
      <c r="O26" s="10"/>
      <c r="P26" s="10">
        <v>3.6</v>
      </c>
      <c r="Q26" s="12"/>
    </row>
    <row r="27" spans="1:17" ht="12.75">
      <c r="A27" s="46"/>
      <c r="B27" s="48"/>
      <c r="C27" s="48"/>
      <c r="D27" s="48"/>
      <c r="E27" s="48"/>
      <c r="F27" s="48"/>
      <c r="G27" s="48"/>
      <c r="H27" s="48"/>
      <c r="I27" s="48"/>
      <c r="J27" s="48"/>
      <c r="K27" s="49"/>
      <c r="L27" s="34"/>
      <c r="M27" s="10"/>
      <c r="N27" s="10"/>
      <c r="O27" s="10"/>
      <c r="P27" s="10"/>
      <c r="Q27" s="12"/>
    </row>
    <row r="28" spans="1:17" ht="12.75">
      <c r="A28" s="50" t="s">
        <v>11</v>
      </c>
      <c r="B28" s="48"/>
      <c r="C28" s="48"/>
      <c r="D28" s="48"/>
      <c r="E28" s="48"/>
      <c r="F28" s="48"/>
      <c r="G28" s="48"/>
      <c r="H28" s="48"/>
      <c r="I28" s="48"/>
      <c r="J28" s="48"/>
      <c r="K28" s="49"/>
      <c r="L28" s="34"/>
      <c r="M28" s="10"/>
      <c r="N28" s="10"/>
      <c r="O28" s="10"/>
      <c r="P28" s="10"/>
      <c r="Q28" s="12"/>
    </row>
    <row r="29" spans="1:17" ht="12.75">
      <c r="A29" s="46" t="s">
        <v>4</v>
      </c>
      <c r="B29" s="48">
        <v>150.99</v>
      </c>
      <c r="C29" s="48">
        <f>B29*$C$8</f>
        <v>5739.5768304</v>
      </c>
      <c r="D29" s="48">
        <v>157.92</v>
      </c>
      <c r="E29" s="48">
        <f>D29*$E$8</f>
        <v>6254.0315376</v>
      </c>
      <c r="F29" s="48">
        <v>158.78</v>
      </c>
      <c r="G29" s="48">
        <f>F29*$G$8</f>
        <v>7004.532066</v>
      </c>
      <c r="H29" s="48">
        <v>163.11</v>
      </c>
      <c r="I29" s="48">
        <f>H29*$I$8</f>
        <v>6946.691790000001</v>
      </c>
      <c r="J29" s="48"/>
      <c r="K29" s="49"/>
      <c r="L29" s="34">
        <v>-0.6</v>
      </c>
      <c r="M29" s="10">
        <v>7.3</v>
      </c>
      <c r="N29" s="10"/>
      <c r="O29" s="10"/>
      <c r="P29" s="10"/>
      <c r="Q29" s="12"/>
    </row>
    <row r="30" spans="1:17" ht="12.75">
      <c r="A30" s="46"/>
      <c r="B30" s="48"/>
      <c r="C30" s="48"/>
      <c r="D30" s="48"/>
      <c r="E30" s="48"/>
      <c r="F30" s="48"/>
      <c r="G30" s="48"/>
      <c r="H30" s="48"/>
      <c r="I30" s="48"/>
      <c r="J30" s="48"/>
      <c r="K30" s="49"/>
      <c r="L30" s="34"/>
      <c r="M30" s="10"/>
      <c r="N30" s="10"/>
      <c r="O30" s="10"/>
      <c r="P30" s="10"/>
      <c r="Q30" s="12"/>
    </row>
    <row r="31" spans="1:17" ht="12.75">
      <c r="A31" s="50" t="s">
        <v>12</v>
      </c>
      <c r="B31" s="48"/>
      <c r="C31" s="48"/>
      <c r="D31" s="48"/>
      <c r="E31" s="48"/>
      <c r="F31" s="48"/>
      <c r="G31" s="48"/>
      <c r="H31" s="48"/>
      <c r="I31" s="48"/>
      <c r="J31" s="48"/>
      <c r="K31" s="49"/>
      <c r="L31" s="34"/>
      <c r="M31" s="10"/>
      <c r="N31" s="10"/>
      <c r="O31" s="10"/>
      <c r="P31" s="10"/>
      <c r="Q31" s="12"/>
    </row>
    <row r="32" spans="1:17" ht="12.75">
      <c r="A32" s="46" t="s">
        <v>1</v>
      </c>
      <c r="B32" s="48">
        <v>325.67</v>
      </c>
      <c r="C32" s="48">
        <f>B32*$C$8</f>
        <v>12379.6806832</v>
      </c>
      <c r="D32" s="48">
        <v>362.38</v>
      </c>
      <c r="E32" s="48">
        <f>D32*$E$8</f>
        <v>14351.1648214</v>
      </c>
      <c r="F32" s="48">
        <v>343</v>
      </c>
      <c r="G32" s="48">
        <f>F32*$G$8</f>
        <v>15131.3421</v>
      </c>
      <c r="H32" s="48">
        <v>358</v>
      </c>
      <c r="I32" s="48">
        <f>H32*$I$8</f>
        <v>15246.862</v>
      </c>
      <c r="J32" s="48">
        <v>379</v>
      </c>
      <c r="K32" s="49">
        <f>J32*$K$8</f>
        <v>16414.111</v>
      </c>
      <c r="L32" s="34">
        <v>4.4</v>
      </c>
      <c r="M32" s="10">
        <v>2.1</v>
      </c>
      <c r="N32" s="10">
        <v>2.4</v>
      </c>
      <c r="O32" s="10">
        <v>0.6</v>
      </c>
      <c r="P32" s="10">
        <v>1.4</v>
      </c>
      <c r="Q32" s="12"/>
    </row>
    <row r="33" spans="1:17" ht="12.75">
      <c r="A33" s="46" t="s">
        <v>2</v>
      </c>
      <c r="B33" s="48">
        <v>271.39</v>
      </c>
      <c r="C33" s="48">
        <f>B33*$C$8</f>
        <v>10316.337214399999</v>
      </c>
      <c r="D33" s="48">
        <v>278.98</v>
      </c>
      <c r="E33" s="48">
        <f>D33*$E$8</f>
        <v>11048.3138194</v>
      </c>
      <c r="F33" s="48">
        <v>245</v>
      </c>
      <c r="G33" s="48">
        <f>F33*$G$8</f>
        <v>10808.1015</v>
      </c>
      <c r="H33" s="48">
        <v>279</v>
      </c>
      <c r="I33" s="48">
        <f>H33*$I$8</f>
        <v>11882.331</v>
      </c>
      <c r="J33" s="48">
        <v>334</v>
      </c>
      <c r="K33" s="49">
        <f>J33*$K$8</f>
        <v>14465.205999999998</v>
      </c>
      <c r="L33" s="34">
        <v>0.1</v>
      </c>
      <c r="M33" s="10">
        <v>2.1</v>
      </c>
      <c r="N33" s="10">
        <v>2.7</v>
      </c>
      <c r="O33" s="10">
        <v>13.7</v>
      </c>
      <c r="P33" s="10">
        <v>0.7</v>
      </c>
      <c r="Q33" s="12"/>
    </row>
    <row r="34" spans="1:17" ht="12.75">
      <c r="A34" s="46"/>
      <c r="B34" s="48"/>
      <c r="C34" s="48"/>
      <c r="D34" s="48"/>
      <c r="E34" s="48"/>
      <c r="F34" s="48"/>
      <c r="G34" s="48"/>
      <c r="H34" s="48"/>
      <c r="I34" s="48"/>
      <c r="J34" s="48"/>
      <c r="K34" s="49"/>
      <c r="L34" s="34"/>
      <c r="M34" s="10"/>
      <c r="N34" s="10"/>
      <c r="O34" s="10"/>
      <c r="P34" s="10"/>
      <c r="Q34" s="12"/>
    </row>
    <row r="35" spans="1:17" ht="12.75">
      <c r="A35" s="50" t="s">
        <v>13</v>
      </c>
      <c r="B35" s="48"/>
      <c r="C35" s="48"/>
      <c r="D35" s="48"/>
      <c r="E35" s="48"/>
      <c r="F35" s="48"/>
      <c r="G35" s="48"/>
      <c r="H35" s="48"/>
      <c r="I35" s="48"/>
      <c r="J35" s="48"/>
      <c r="K35" s="49"/>
      <c r="L35" s="34"/>
      <c r="M35" s="10"/>
      <c r="N35" s="10"/>
      <c r="O35" s="10"/>
      <c r="P35" s="10"/>
      <c r="Q35" s="12"/>
    </row>
    <row r="36" spans="1:17" ht="12.75">
      <c r="A36" s="46" t="s">
        <v>4</v>
      </c>
      <c r="B36" s="48">
        <v>244.5</v>
      </c>
      <c r="C36" s="48">
        <f>B36*$C$8</f>
        <v>9294.16872</v>
      </c>
      <c r="D36" s="48">
        <v>243.39</v>
      </c>
      <c r="E36" s="48">
        <f>D36*$E$8</f>
        <v>9638.8597767</v>
      </c>
      <c r="F36" s="48">
        <v>244.18</v>
      </c>
      <c r="G36" s="48">
        <f>F36*$G$8</f>
        <v>10771.927446</v>
      </c>
      <c r="H36" s="48">
        <v>235.61</v>
      </c>
      <c r="I36" s="48">
        <f>H36*$I$8</f>
        <v>10034.39429</v>
      </c>
      <c r="J36" s="48"/>
      <c r="K36" s="49"/>
      <c r="L36" s="34"/>
      <c r="M36" s="10">
        <v>-5.1</v>
      </c>
      <c r="N36" s="10"/>
      <c r="O36" s="10"/>
      <c r="P36" s="10"/>
      <c r="Q36" s="12"/>
    </row>
    <row r="37" spans="1:17" ht="12.75">
      <c r="A37" s="46"/>
      <c r="B37" s="48"/>
      <c r="C37" s="48"/>
      <c r="D37" s="48"/>
      <c r="E37" s="48"/>
      <c r="F37" s="48"/>
      <c r="G37" s="48"/>
      <c r="H37" s="48"/>
      <c r="I37" s="48"/>
      <c r="J37" s="48"/>
      <c r="K37" s="49"/>
      <c r="L37" s="34"/>
      <c r="M37" s="10"/>
      <c r="N37" s="10"/>
      <c r="O37" s="10"/>
      <c r="P37" s="10"/>
      <c r="Q37" s="12"/>
    </row>
    <row r="38" spans="1:17" ht="12.75">
      <c r="A38" s="50" t="s">
        <v>14</v>
      </c>
      <c r="B38" s="48"/>
      <c r="C38" s="48"/>
      <c r="D38" s="48"/>
      <c r="E38" s="48"/>
      <c r="F38" s="48"/>
      <c r="G38" s="48"/>
      <c r="H38" s="48"/>
      <c r="I38" s="48"/>
      <c r="J38" s="48"/>
      <c r="K38" s="49"/>
      <c r="L38" s="34"/>
      <c r="M38" s="10"/>
      <c r="N38" s="10"/>
      <c r="O38" s="10"/>
      <c r="P38" s="10"/>
      <c r="Q38" s="12"/>
    </row>
    <row r="39" spans="1:17" ht="12.75">
      <c r="A39" s="46"/>
      <c r="B39" s="48"/>
      <c r="C39" s="48"/>
      <c r="D39" s="48"/>
      <c r="E39" s="48"/>
      <c r="F39" s="48"/>
      <c r="G39" s="48"/>
      <c r="H39" s="48"/>
      <c r="I39" s="48"/>
      <c r="J39" s="48"/>
      <c r="K39" s="49"/>
      <c r="L39" s="34"/>
      <c r="M39" s="10"/>
      <c r="N39" s="10"/>
      <c r="O39" s="10"/>
      <c r="P39" s="10"/>
      <c r="Q39" s="12"/>
    </row>
    <row r="40" spans="1:17" ht="12.75">
      <c r="A40" s="50" t="s">
        <v>15</v>
      </c>
      <c r="B40" s="48"/>
      <c r="C40" s="48"/>
      <c r="D40" s="48"/>
      <c r="E40" s="48"/>
      <c r="F40" s="48"/>
      <c r="G40" s="48"/>
      <c r="H40" s="48"/>
      <c r="I40" s="48"/>
      <c r="J40" s="48"/>
      <c r="K40" s="49"/>
      <c r="L40" s="34"/>
      <c r="M40" s="10"/>
      <c r="N40" s="10"/>
      <c r="O40" s="10"/>
      <c r="P40" s="10"/>
      <c r="Q40" s="12"/>
    </row>
    <row r="41" spans="1:17" ht="12.75">
      <c r="A41" s="46" t="s">
        <v>4</v>
      </c>
      <c r="B41" s="48">
        <v>135.36</v>
      </c>
      <c r="C41" s="48">
        <f>B41*$C$8</f>
        <v>5145.434265600001</v>
      </c>
      <c r="D41" s="48">
        <v>145.09</v>
      </c>
      <c r="E41" s="48">
        <f>D41*$E$8</f>
        <v>5745.9310777</v>
      </c>
      <c r="F41" s="48">
        <v>146.32</v>
      </c>
      <c r="G41" s="48">
        <f>F41*$G$8</f>
        <v>6454.862904</v>
      </c>
      <c r="H41" s="48">
        <v>149.52</v>
      </c>
      <c r="I41" s="48">
        <f>H41*$I$8</f>
        <v>6367.90728</v>
      </c>
      <c r="J41" s="48"/>
      <c r="K41" s="49"/>
      <c r="L41" s="34"/>
      <c r="M41" s="10"/>
      <c r="N41" s="10"/>
      <c r="O41" s="10"/>
      <c r="P41" s="10"/>
      <c r="Q41" s="12"/>
    </row>
    <row r="42" spans="1:17" ht="12.75">
      <c r="A42" s="46"/>
      <c r="B42" s="48"/>
      <c r="C42" s="48"/>
      <c r="D42" s="48"/>
      <c r="E42" s="48"/>
      <c r="F42" s="48"/>
      <c r="G42" s="48"/>
      <c r="H42" s="48"/>
      <c r="I42" s="48"/>
      <c r="J42" s="48"/>
      <c r="K42" s="49"/>
      <c r="L42" s="34"/>
      <c r="M42" s="10"/>
      <c r="N42" s="10"/>
      <c r="O42" s="10"/>
      <c r="P42" s="10"/>
      <c r="Q42" s="12"/>
    </row>
    <row r="43" spans="1:17" ht="12.75">
      <c r="A43" s="50" t="s">
        <v>16</v>
      </c>
      <c r="B43" s="48"/>
      <c r="C43" s="48"/>
      <c r="D43" s="48"/>
      <c r="E43" s="48"/>
      <c r="F43" s="48"/>
      <c r="G43" s="48"/>
      <c r="H43" s="48"/>
      <c r="I43" s="48"/>
      <c r="J43" s="48"/>
      <c r="K43" s="49"/>
      <c r="L43" s="34"/>
      <c r="M43" s="10"/>
      <c r="N43" s="10"/>
      <c r="O43" s="10"/>
      <c r="P43" s="10"/>
      <c r="Q43" s="12"/>
    </row>
    <row r="44" spans="1:17" ht="12.75">
      <c r="A44" s="46" t="s">
        <v>4</v>
      </c>
      <c r="B44" s="48">
        <v>96.63</v>
      </c>
      <c r="C44" s="48">
        <f>B44*$C$8</f>
        <v>3673.1923248</v>
      </c>
      <c r="D44" s="48">
        <v>96.68</v>
      </c>
      <c r="E44" s="48">
        <f>D44*$E$8</f>
        <v>3828.7726004000006</v>
      </c>
      <c r="F44" s="48">
        <v>100.26</v>
      </c>
      <c r="G44" s="48">
        <f>F44*$G$8</f>
        <v>4422.939822</v>
      </c>
      <c r="H44" s="48">
        <v>106.57</v>
      </c>
      <c r="I44" s="48">
        <f>H44*$I$8</f>
        <v>4538.70973</v>
      </c>
      <c r="J44" s="48"/>
      <c r="K44" s="49"/>
      <c r="L44" s="34"/>
      <c r="M44" s="10">
        <v>0.6</v>
      </c>
      <c r="N44" s="10"/>
      <c r="O44" s="10"/>
      <c r="P44" s="10">
        <v>5.4</v>
      </c>
      <c r="Q44" s="12"/>
    </row>
    <row r="45" spans="1:17" ht="12.75">
      <c r="A45" s="46"/>
      <c r="B45" s="48"/>
      <c r="C45" s="48"/>
      <c r="D45" s="48"/>
      <c r="E45" s="48"/>
      <c r="F45" s="48"/>
      <c r="G45" s="48"/>
      <c r="H45" s="48"/>
      <c r="I45" s="48"/>
      <c r="J45" s="48"/>
      <c r="K45" s="49"/>
      <c r="L45" s="34"/>
      <c r="M45" s="10"/>
      <c r="N45" s="10"/>
      <c r="O45" s="10"/>
      <c r="P45" s="10"/>
      <c r="Q45" s="12"/>
    </row>
    <row r="46" spans="1:17" ht="12.75">
      <c r="A46" s="50" t="s">
        <v>17</v>
      </c>
      <c r="B46" s="48"/>
      <c r="C46" s="48"/>
      <c r="D46" s="48"/>
      <c r="E46" s="48"/>
      <c r="F46" s="48"/>
      <c r="G46" s="48"/>
      <c r="H46" s="48"/>
      <c r="I46" s="48"/>
      <c r="J46" s="48"/>
      <c r="K46" s="49"/>
      <c r="L46" s="34"/>
      <c r="M46" s="10"/>
      <c r="N46" s="10"/>
      <c r="O46" s="10"/>
      <c r="P46" s="10"/>
      <c r="Q46" s="12"/>
    </row>
    <row r="47" spans="1:17" ht="12.75">
      <c r="A47" s="46" t="s">
        <v>18</v>
      </c>
      <c r="B47" s="48">
        <v>176.14</v>
      </c>
      <c r="C47" s="48">
        <f>B47*$C$8</f>
        <v>6695.602774399999</v>
      </c>
      <c r="D47" s="48">
        <v>186.76</v>
      </c>
      <c r="E47" s="48">
        <f>D47*$E$8</f>
        <v>7396.1685028</v>
      </c>
      <c r="F47" s="48">
        <v>188.27</v>
      </c>
      <c r="G47" s="48">
        <f>F47*$G$8</f>
        <v>8305.474569</v>
      </c>
      <c r="H47" s="48">
        <v>201.68</v>
      </c>
      <c r="I47" s="48">
        <f>H47*$I$8</f>
        <v>8589.34952</v>
      </c>
      <c r="J47" s="48">
        <v>199.38</v>
      </c>
      <c r="K47" s="49">
        <f>J47*$K$8</f>
        <v>8634.948419999999</v>
      </c>
      <c r="L47" s="35">
        <v>-1</v>
      </c>
      <c r="M47" s="10">
        <v>-3.1</v>
      </c>
      <c r="N47" s="13">
        <v>0</v>
      </c>
      <c r="O47" s="13">
        <v>-1</v>
      </c>
      <c r="P47" s="10">
        <v>1.7</v>
      </c>
      <c r="Q47" s="12">
        <v>1.7</v>
      </c>
    </row>
    <row r="48" spans="1:17" ht="12.75">
      <c r="A48" s="46" t="s">
        <v>19</v>
      </c>
      <c r="B48" s="48">
        <v>113.22</v>
      </c>
      <c r="C48" s="48">
        <f>B48*$C$8</f>
        <v>4303.8273312</v>
      </c>
      <c r="D48" s="48">
        <v>115.13</v>
      </c>
      <c r="E48" s="48">
        <f>D48*$E$8</f>
        <v>4559.4392789</v>
      </c>
      <c r="F48" s="48">
        <v>120.17</v>
      </c>
      <c r="G48" s="48">
        <f>F48*$G$8</f>
        <v>5301.263499</v>
      </c>
      <c r="H48" s="48">
        <v>135.8</v>
      </c>
      <c r="I48" s="48">
        <f>H48*$I$8</f>
        <v>5783.586200000001</v>
      </c>
      <c r="J48" s="48"/>
      <c r="K48" s="49"/>
      <c r="L48" s="34"/>
      <c r="M48" s="10"/>
      <c r="N48" s="10"/>
      <c r="O48" s="10"/>
      <c r="P48" s="10"/>
      <c r="Q48" s="12"/>
    </row>
    <row r="49" spans="1:17" ht="12.75">
      <c r="A49" s="46" t="s">
        <v>20</v>
      </c>
      <c r="B49" s="48">
        <v>144.3</v>
      </c>
      <c r="C49" s="48">
        <f>B49*$C$8</f>
        <v>5485.270128</v>
      </c>
      <c r="D49" s="48">
        <v>151.68</v>
      </c>
      <c r="E49" s="48">
        <f>D49*$E$8</f>
        <v>6006.9117504000005</v>
      </c>
      <c r="F49" s="48">
        <v>159.38</v>
      </c>
      <c r="G49" s="48">
        <f>F49*$G$8</f>
        <v>7031.000886</v>
      </c>
      <c r="H49" s="48">
        <v>179.22</v>
      </c>
      <c r="I49" s="48">
        <f>H49*$I$8</f>
        <v>7632.80058</v>
      </c>
      <c r="J49" s="48">
        <v>174.86</v>
      </c>
      <c r="K49" s="49">
        <f>J49*$K$8</f>
        <v>7573.01174</v>
      </c>
      <c r="L49" s="34">
        <v>5.8</v>
      </c>
      <c r="M49" s="10">
        <v>1.8</v>
      </c>
      <c r="N49" s="10">
        <v>1.5</v>
      </c>
      <c r="O49" s="10">
        <v>-2.3</v>
      </c>
      <c r="P49" s="10"/>
      <c r="Q49" s="12">
        <v>2.7</v>
      </c>
    </row>
    <row r="50" spans="1:17" ht="13.5" thickBot="1">
      <c r="A50" s="53" t="s">
        <v>21</v>
      </c>
      <c r="B50" s="55">
        <v>303.33</v>
      </c>
      <c r="C50" s="55">
        <f>B50*$C$8</f>
        <v>11530.471156799998</v>
      </c>
      <c r="D50" s="55">
        <v>303.06</v>
      </c>
      <c r="E50" s="55">
        <f>D50*$E$8</f>
        <v>12001.942741800001</v>
      </c>
      <c r="F50" s="55">
        <v>303.61</v>
      </c>
      <c r="G50" s="55">
        <f>F50*$G$8</f>
        <v>13393.664067</v>
      </c>
      <c r="H50" s="55">
        <v>298.62</v>
      </c>
      <c r="I50" s="55">
        <f>H50*$I$8</f>
        <v>12717.92718</v>
      </c>
      <c r="J50" s="55">
        <v>289.45</v>
      </c>
      <c r="K50" s="56">
        <f>J50*$K$8</f>
        <v>12535.79005</v>
      </c>
      <c r="L50" s="36">
        <v>-0.6</v>
      </c>
      <c r="M50" s="7"/>
      <c r="N50" s="7">
        <v>-3.8</v>
      </c>
      <c r="O50" s="8">
        <v>-3</v>
      </c>
      <c r="P50" s="7"/>
      <c r="Q50" s="9">
        <v>1.8</v>
      </c>
    </row>
    <row r="51" spans="1:11" ht="13.5" thickTop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</row>
    <row r="52" spans="1:11" ht="12.75">
      <c r="A52" s="62" t="s">
        <v>49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</row>
    <row r="53" spans="1:11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</row>
    <row r="54" spans="1:11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</row>
    <row r="55" spans="1:11" ht="12.7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</row>
    <row r="56" spans="1:11" ht="12.7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</row>
    <row r="57" spans="1:11" ht="12.7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</row>
    <row r="58" spans="1:11" ht="12.7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</row>
    <row r="59" spans="1:11" ht="12.7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</row>
    <row r="60" spans="1:11" ht="12.7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</row>
    <row r="61" spans="1:11" ht="12.7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</row>
    <row r="62" spans="1:11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</row>
    <row r="63" spans="1:11" ht="12.7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</row>
    <row r="64" spans="1:11" ht="12.7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</row>
    <row r="65" spans="1:11" ht="12.7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</row>
    <row r="66" spans="1:11" ht="12.7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</row>
    <row r="67" spans="1:11" ht="12.7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</row>
    <row r="68" spans="1:11" ht="12.7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</row>
    <row r="69" spans="1:11" ht="12.7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</row>
    <row r="70" spans="1:11" ht="12.7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</row>
    <row r="71" spans="1:11" ht="12.7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</row>
    <row r="72" spans="1:11" ht="12.7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</row>
    <row r="73" spans="1:11" ht="12.7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</row>
    <row r="74" spans="1:11" ht="12.7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</row>
    <row r="75" spans="1:11" ht="12.7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</row>
    <row r="76" spans="1:11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</row>
    <row r="77" spans="1:11" ht="12.7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</row>
    <row r="78" spans="1:11" ht="12.7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</row>
    <row r="79" spans="1:11" ht="12.7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</row>
    <row r="80" spans="1:11" ht="12.75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</row>
    <row r="81" spans="1:11" ht="12.7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</row>
    <row r="82" spans="1:11" ht="12.7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</row>
    <row r="83" spans="1:11" ht="12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</row>
    <row r="84" spans="1:11" ht="12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</row>
    <row r="85" spans="1:11" ht="12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</row>
    <row r="86" spans="1:11" ht="12.7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</row>
    <row r="87" spans="1:11" ht="12.7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</row>
    <row r="88" spans="1:11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</row>
    <row r="89" spans="1:11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</row>
    <row r="90" spans="1:11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</row>
    <row r="91" spans="1:11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</row>
    <row r="92" spans="1:11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</row>
    <row r="93" spans="1:11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</row>
    <row r="94" spans="1:11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</row>
    <row r="95" spans="1:11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</row>
    <row r="96" spans="1:11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</row>
    <row r="97" spans="1:11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</row>
    <row r="98" spans="1:11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</row>
    <row r="99" spans="1:11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</row>
    <row r="100" spans="1:11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</row>
    <row r="101" spans="1:11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</row>
    <row r="102" spans="1:11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</row>
    <row r="103" spans="1:11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</row>
    <row r="104" spans="1:11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</row>
    <row r="105" spans="1:11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</row>
    <row r="106" spans="1:11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</row>
    <row r="107" spans="1:11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</row>
    <row r="108" spans="1:11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</row>
    <row r="109" spans="1:11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</row>
    <row r="110" spans="1:11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</row>
    <row r="111" spans="1:11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</row>
    <row r="112" spans="1:11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</row>
    <row r="113" spans="1:11" ht="12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</row>
    <row r="114" spans="1:11" ht="12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</row>
    <row r="115" spans="1:11" ht="12.75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</row>
    <row r="116" spans="1:11" ht="12.75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</row>
    <row r="117" spans="1:11" ht="12.75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</row>
    <row r="118" spans="1:11" ht="12.75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</row>
    <row r="119" spans="1:11" ht="12.75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</row>
    <row r="120" spans="1:11" ht="12.75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</row>
    <row r="121" spans="1:11" ht="12.75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</row>
    <row r="122" spans="1:11" ht="12.75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</row>
    <row r="123" spans="1:11" ht="12.75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</row>
    <row r="124" spans="1:11" ht="12.75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</row>
    <row r="125" spans="1:11" ht="12.7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</row>
    <row r="126" spans="1:11" ht="12.75">
      <c r="A126" s="59"/>
      <c r="B126" s="59"/>
      <c r="C126" s="59"/>
      <c r="D126" s="59"/>
      <c r="E126" s="59"/>
      <c r="F126" s="59"/>
      <c r="G126" s="59"/>
      <c r="H126" s="59"/>
      <c r="I126" s="59"/>
      <c r="J126" s="59"/>
      <c r="K126" s="59"/>
    </row>
    <row r="127" spans="1:11" ht="12.75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</row>
    <row r="128" spans="1:11" ht="12.7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</row>
    <row r="129" spans="1:11" ht="12.7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</row>
    <row r="130" spans="1:11" ht="12.75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</row>
    <row r="131" spans="1:11" ht="12.75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</row>
    <row r="132" spans="1:11" ht="12.75">
      <c r="A132" s="59"/>
      <c r="B132" s="59"/>
      <c r="C132" s="59"/>
      <c r="D132" s="59"/>
      <c r="E132" s="59"/>
      <c r="F132" s="59"/>
      <c r="G132" s="59"/>
      <c r="H132" s="59"/>
      <c r="I132" s="59"/>
      <c r="J132" s="59"/>
      <c r="K132" s="59"/>
    </row>
    <row r="133" spans="1:11" ht="12.75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</row>
    <row r="134" spans="1:11" ht="12.75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</row>
    <row r="135" spans="1:11" ht="12.75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</row>
    <row r="136" spans="1:11" ht="12.7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</row>
    <row r="137" spans="1:11" ht="12.75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</row>
    <row r="138" spans="1:11" ht="12.75">
      <c r="A138" s="59"/>
      <c r="B138" s="59"/>
      <c r="C138" s="59"/>
      <c r="D138" s="59"/>
      <c r="E138" s="59"/>
      <c r="F138" s="59"/>
      <c r="G138" s="59"/>
      <c r="H138" s="59"/>
      <c r="I138" s="59"/>
      <c r="J138" s="59"/>
      <c r="K138" s="59"/>
    </row>
    <row r="139" spans="1:11" ht="12.75">
      <c r="A139" s="59"/>
      <c r="B139" s="59"/>
      <c r="C139" s="59"/>
      <c r="D139" s="59"/>
      <c r="E139" s="59"/>
      <c r="F139" s="59"/>
      <c r="G139" s="59"/>
      <c r="H139" s="59"/>
      <c r="I139" s="59"/>
      <c r="J139" s="59"/>
      <c r="K139" s="59"/>
    </row>
    <row r="140" spans="1:11" ht="12.75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</row>
    <row r="141" spans="1:11" ht="12.75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</row>
    <row r="142" spans="1:11" ht="12.75">
      <c r="A142" s="59"/>
      <c r="B142" s="59"/>
      <c r="C142" s="59"/>
      <c r="D142" s="59"/>
      <c r="E142" s="59"/>
      <c r="F142" s="59"/>
      <c r="G142" s="59"/>
      <c r="H142" s="59"/>
      <c r="I142" s="59"/>
      <c r="J142" s="59"/>
      <c r="K142" s="59"/>
    </row>
    <row r="143" spans="1:11" ht="12.75">
      <c r="A143" s="59"/>
      <c r="B143" s="59"/>
      <c r="C143" s="59"/>
      <c r="D143" s="59"/>
      <c r="E143" s="59"/>
      <c r="F143" s="59"/>
      <c r="G143" s="59"/>
      <c r="H143" s="59"/>
      <c r="I143" s="59"/>
      <c r="J143" s="59"/>
      <c r="K143" s="59"/>
    </row>
    <row r="144" spans="1:11" ht="12.75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</row>
    <row r="145" spans="1:11" ht="12.75">
      <c r="A145" s="59"/>
      <c r="B145" s="59"/>
      <c r="C145" s="59"/>
      <c r="D145" s="59"/>
      <c r="E145" s="59"/>
      <c r="F145" s="59"/>
      <c r="G145" s="59"/>
      <c r="H145" s="59"/>
      <c r="I145" s="59"/>
      <c r="J145" s="59"/>
      <c r="K145" s="59"/>
    </row>
    <row r="146" spans="1:11" ht="12.75">
      <c r="A146" s="59"/>
      <c r="B146" s="59"/>
      <c r="C146" s="59"/>
      <c r="D146" s="59"/>
      <c r="E146" s="59"/>
      <c r="F146" s="59"/>
      <c r="G146" s="59"/>
      <c r="H146" s="59"/>
      <c r="I146" s="59"/>
      <c r="J146" s="59"/>
      <c r="K146" s="59"/>
    </row>
    <row r="147" spans="1:11" ht="12.75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</row>
    <row r="148" spans="1:11" ht="12.75">
      <c r="A148" s="59"/>
      <c r="B148" s="59"/>
      <c r="C148" s="59"/>
      <c r="D148" s="59"/>
      <c r="E148" s="59"/>
      <c r="F148" s="59"/>
      <c r="G148" s="59"/>
      <c r="H148" s="59"/>
      <c r="I148" s="59"/>
      <c r="J148" s="59"/>
      <c r="K148" s="59"/>
    </row>
    <row r="149" spans="1:11" ht="12.75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</row>
    <row r="150" spans="1:11" ht="12.75">
      <c r="A150" s="59"/>
      <c r="B150" s="59"/>
      <c r="C150" s="59"/>
      <c r="D150" s="59"/>
      <c r="E150" s="59"/>
      <c r="F150" s="59"/>
      <c r="G150" s="59"/>
      <c r="H150" s="59"/>
      <c r="I150" s="59"/>
      <c r="J150" s="59"/>
      <c r="K150" s="59"/>
    </row>
    <row r="151" spans="1:11" ht="12.75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</row>
    <row r="152" spans="1:11" ht="12.75">
      <c r="A152" s="59"/>
      <c r="B152" s="59"/>
      <c r="C152" s="59"/>
      <c r="D152" s="59"/>
      <c r="E152" s="59"/>
      <c r="F152" s="59"/>
      <c r="G152" s="59"/>
      <c r="H152" s="59"/>
      <c r="I152" s="59"/>
      <c r="J152" s="59"/>
      <c r="K152" s="59"/>
    </row>
    <row r="153" spans="1:11" ht="12.75">
      <c r="A153" s="59"/>
      <c r="B153" s="59"/>
      <c r="C153" s="59"/>
      <c r="D153" s="59"/>
      <c r="E153" s="59"/>
      <c r="F153" s="59"/>
      <c r="G153" s="59"/>
      <c r="H153" s="59"/>
      <c r="I153" s="59"/>
      <c r="J153" s="59"/>
      <c r="K153" s="59"/>
    </row>
    <row r="154" spans="1:11" ht="12.75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</row>
    <row r="155" spans="1:11" ht="12.75">
      <c r="A155" s="59"/>
      <c r="B155" s="59"/>
      <c r="C155" s="59"/>
      <c r="D155" s="59"/>
      <c r="E155" s="59"/>
      <c r="F155" s="59"/>
      <c r="G155" s="59"/>
      <c r="H155" s="59"/>
      <c r="I155" s="59"/>
      <c r="J155" s="59"/>
      <c r="K155" s="59"/>
    </row>
    <row r="156" spans="1:11" ht="12.75">
      <c r="A156" s="59"/>
      <c r="B156" s="59"/>
      <c r="C156" s="59"/>
      <c r="D156" s="59"/>
      <c r="E156" s="59"/>
      <c r="F156" s="59"/>
      <c r="G156" s="59"/>
      <c r="H156" s="59"/>
      <c r="I156" s="59"/>
      <c r="J156" s="59"/>
      <c r="K156" s="59"/>
    </row>
    <row r="157" spans="1:11" ht="12.75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</row>
    <row r="158" spans="1:11" ht="12.75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</row>
    <row r="159" spans="1:11" ht="12.75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</row>
    <row r="160" spans="1:11" ht="12.75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</row>
    <row r="161" spans="1:11" ht="12.75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</row>
    <row r="162" spans="1:11" ht="12.75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</row>
    <row r="163" spans="1:11" ht="12.75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</row>
    <row r="164" spans="1:11" ht="12.75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</row>
    <row r="165" spans="1:11" ht="12.75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</row>
    <row r="166" spans="1:11" ht="12.75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</row>
    <row r="167" spans="1:11" ht="12.75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</row>
    <row r="168" spans="1:11" ht="12.75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</row>
    <row r="169" spans="1:11" ht="12.75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</row>
    <row r="170" spans="1:11" ht="12.75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</row>
    <row r="171" spans="1:11" ht="12.75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</row>
    <row r="172" spans="1:11" ht="12.75">
      <c r="A172" s="59"/>
      <c r="B172" s="59"/>
      <c r="C172" s="59"/>
      <c r="D172" s="59"/>
      <c r="E172" s="59"/>
      <c r="F172" s="59"/>
      <c r="G172" s="59"/>
      <c r="H172" s="59"/>
      <c r="I172" s="59"/>
      <c r="J172" s="59"/>
      <c r="K172" s="59"/>
    </row>
    <row r="173" spans="1:11" ht="12.75">
      <c r="A173" s="59"/>
      <c r="B173" s="59"/>
      <c r="C173" s="59"/>
      <c r="D173" s="59"/>
      <c r="E173" s="59"/>
      <c r="F173" s="59"/>
      <c r="G173" s="59"/>
      <c r="H173" s="59"/>
      <c r="I173" s="59"/>
      <c r="J173" s="59"/>
      <c r="K173" s="59"/>
    </row>
    <row r="174" spans="1:11" ht="12.75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</row>
    <row r="175" spans="1:11" ht="12.75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</row>
    <row r="176" spans="1:11" ht="12.75">
      <c r="A176" s="59"/>
      <c r="B176" s="59"/>
      <c r="C176" s="59"/>
      <c r="D176" s="59"/>
      <c r="E176" s="59"/>
      <c r="F176" s="59"/>
      <c r="G176" s="59"/>
      <c r="H176" s="59"/>
      <c r="I176" s="59"/>
      <c r="J176" s="59"/>
      <c r="K176" s="59"/>
    </row>
    <row r="177" spans="1:11" ht="12.75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</row>
    <row r="178" spans="1:11" ht="12.75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</row>
    <row r="179" spans="1:11" ht="12.75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</row>
    <row r="180" spans="1:11" ht="12.75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</row>
    <row r="181" spans="1:11" ht="12.7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</row>
    <row r="182" spans="1:11" ht="12.75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</row>
    <row r="183" spans="1:11" ht="12.75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</row>
    <row r="184" spans="1:11" ht="12.75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</row>
    <row r="185" spans="1:11" ht="12.75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</row>
    <row r="186" spans="1:11" ht="12.75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</row>
    <row r="187" spans="1:11" ht="12.75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</row>
    <row r="188" spans="1:11" ht="12.75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</row>
    <row r="189" spans="1:11" ht="12.75">
      <c r="A189" s="59"/>
      <c r="B189" s="59"/>
      <c r="C189" s="59"/>
      <c r="D189" s="59"/>
      <c r="E189" s="59"/>
      <c r="F189" s="59"/>
      <c r="G189" s="59"/>
      <c r="H189" s="59"/>
      <c r="I189" s="59"/>
      <c r="J189" s="59"/>
      <c r="K189" s="59"/>
    </row>
    <row r="190" spans="1:11" ht="12.75">
      <c r="A190" s="59"/>
      <c r="B190" s="59"/>
      <c r="C190" s="59"/>
      <c r="D190" s="59"/>
      <c r="E190" s="59"/>
      <c r="F190" s="59"/>
      <c r="G190" s="59"/>
      <c r="H190" s="59"/>
      <c r="I190" s="59"/>
      <c r="J190" s="59"/>
      <c r="K190" s="59"/>
    </row>
    <row r="191" spans="1:11" ht="12.75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</row>
    <row r="192" spans="1:11" ht="12.75">
      <c r="A192" s="59"/>
      <c r="B192" s="59"/>
      <c r="C192" s="59"/>
      <c r="D192" s="59"/>
      <c r="E192" s="59"/>
      <c r="F192" s="59"/>
      <c r="G192" s="59"/>
      <c r="H192" s="59"/>
      <c r="I192" s="59"/>
      <c r="J192" s="59"/>
      <c r="K192" s="59"/>
    </row>
    <row r="193" spans="1:11" ht="12.75">
      <c r="A193" s="59"/>
      <c r="B193" s="59"/>
      <c r="C193" s="59"/>
      <c r="D193" s="59"/>
      <c r="E193" s="59"/>
      <c r="F193" s="59"/>
      <c r="G193" s="59"/>
      <c r="H193" s="59"/>
      <c r="I193" s="59"/>
      <c r="J193" s="59"/>
      <c r="K193" s="59"/>
    </row>
    <row r="194" spans="1:11" ht="12.75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</row>
    <row r="195" spans="1:11" ht="12.75">
      <c r="A195" s="59"/>
      <c r="B195" s="59"/>
      <c r="C195" s="59"/>
      <c r="D195" s="59"/>
      <c r="E195" s="59"/>
      <c r="F195" s="59"/>
      <c r="G195" s="59"/>
      <c r="H195" s="59"/>
      <c r="I195" s="59"/>
      <c r="J195" s="59"/>
      <c r="K195" s="59"/>
    </row>
    <row r="196" spans="1:11" ht="12.75">
      <c r="A196" s="59"/>
      <c r="B196" s="59"/>
      <c r="C196" s="59"/>
      <c r="D196" s="59"/>
      <c r="E196" s="59"/>
      <c r="F196" s="59"/>
      <c r="G196" s="59"/>
      <c r="H196" s="59"/>
      <c r="I196" s="59"/>
      <c r="J196" s="59"/>
      <c r="K196" s="59"/>
    </row>
    <row r="197" spans="1:11" ht="12.75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</row>
    <row r="198" spans="1:11" ht="12.75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</row>
    <row r="199" spans="1:11" ht="12.75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</row>
    <row r="200" spans="1:11" ht="12.75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</row>
    <row r="201" spans="1:11" ht="12.75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</row>
    <row r="202" spans="1:11" ht="12.75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</row>
    <row r="203" spans="1:11" ht="12.75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</row>
    <row r="204" spans="1:11" ht="12.75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</row>
    <row r="205" spans="1:11" ht="12.75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</row>
    <row r="206" spans="1:11" ht="12.75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</row>
    <row r="207" spans="1:11" ht="12.75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</row>
    <row r="208" spans="1:11" ht="12.75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</row>
    <row r="209" spans="1:11" ht="12.75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</row>
    <row r="210" spans="1:11" ht="12.75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</row>
    <row r="211" spans="1:11" ht="12.75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</row>
    <row r="212" spans="1:11" ht="12.75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</row>
    <row r="213" spans="1:11" ht="12.75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</row>
    <row r="214" spans="1:11" ht="12.75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</row>
    <row r="215" spans="1:11" ht="12.75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</row>
    <row r="216" spans="1:11" ht="12.75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</row>
    <row r="217" spans="1:11" ht="12.75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</row>
    <row r="218" spans="1:11" ht="12.75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</row>
    <row r="219" spans="1:11" ht="12.75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</row>
    <row r="220" spans="1:11" ht="12.75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</row>
    <row r="221" spans="1:11" ht="12.75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</row>
    <row r="222" spans="1:11" ht="12.75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</row>
    <row r="223" spans="1:11" ht="12.75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</row>
    <row r="224" spans="1:11" ht="12.75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</row>
    <row r="225" spans="1:11" ht="12.75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</row>
    <row r="226" spans="1:11" ht="12.75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</row>
    <row r="227" spans="1:11" ht="12.75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</row>
    <row r="228" spans="1:11" ht="12.75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</row>
    <row r="229" spans="1:11" ht="12.75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</row>
    <row r="230" spans="1:11" ht="12.75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</row>
    <row r="231" spans="1:11" ht="12.75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</row>
    <row r="232" spans="1:11" ht="12.75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</row>
    <row r="233" spans="1:11" ht="12.75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</row>
    <row r="234" spans="1:11" ht="12.75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</row>
    <row r="235" spans="1:11" ht="12.75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</row>
    <row r="236" spans="1:11" ht="12.75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</row>
    <row r="237" spans="1:11" ht="12.75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</row>
    <row r="238" spans="1:11" ht="12.75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</row>
    <row r="239" spans="1:11" ht="12.75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</row>
    <row r="240" spans="1:11" ht="12.75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</row>
    <row r="241" spans="1:11" ht="12.75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</row>
    <row r="242" spans="1:11" ht="12.75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</row>
    <row r="243" spans="1:11" ht="12.75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</row>
    <row r="244" spans="1:11" ht="12.75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</row>
    <row r="245" spans="1:11" ht="12.75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</row>
    <row r="246" spans="1:11" ht="12.75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</row>
    <row r="247" spans="1:11" ht="12.75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</row>
    <row r="248" spans="1:11" ht="12.75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</row>
    <row r="249" spans="1:11" ht="12.75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</row>
    <row r="250" spans="1:11" ht="12.75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</row>
    <row r="251" spans="1:11" ht="12.75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</row>
    <row r="252" spans="1:11" ht="12.75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</row>
    <row r="253" spans="1:11" ht="12.75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</row>
    <row r="254" spans="1:11" ht="12.75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</row>
    <row r="255" spans="1:11" ht="12.75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</row>
    <row r="256" spans="1:11" ht="12.75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</row>
    <row r="257" spans="1:11" ht="12.75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</row>
    <row r="258" spans="1:11" ht="12.75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</row>
    <row r="259" spans="1:11" ht="12.75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</row>
    <row r="260" spans="1:11" ht="12.75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</row>
    <row r="261" spans="1:11" ht="12.75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</row>
    <row r="262" spans="1:11" ht="12.75">
      <c r="A262" s="59"/>
      <c r="B262" s="59"/>
      <c r="C262" s="59"/>
      <c r="D262" s="59"/>
      <c r="E262" s="59"/>
      <c r="F262" s="59"/>
      <c r="G262" s="59"/>
      <c r="H262" s="59"/>
      <c r="I262" s="59"/>
      <c r="J262" s="59"/>
      <c r="K262" s="59"/>
    </row>
    <row r="263" spans="1:11" ht="12.75">
      <c r="A263" s="59"/>
      <c r="B263" s="59"/>
      <c r="C263" s="59"/>
      <c r="D263" s="59"/>
      <c r="E263" s="59"/>
      <c r="F263" s="59"/>
      <c r="G263" s="59"/>
      <c r="H263" s="59"/>
      <c r="I263" s="59"/>
      <c r="J263" s="59"/>
      <c r="K263" s="59"/>
    </row>
    <row r="264" spans="1:11" ht="12.75">
      <c r="A264" s="59"/>
      <c r="B264" s="59"/>
      <c r="C264" s="59"/>
      <c r="D264" s="59"/>
      <c r="E264" s="59"/>
      <c r="F264" s="59"/>
      <c r="G264" s="59"/>
      <c r="H264" s="59"/>
      <c r="I264" s="59"/>
      <c r="J264" s="59"/>
      <c r="K264" s="59"/>
    </row>
    <row r="265" spans="1:11" ht="12.75">
      <c r="A265" s="59"/>
      <c r="B265" s="59"/>
      <c r="C265" s="59"/>
      <c r="D265" s="59"/>
      <c r="E265" s="59"/>
      <c r="F265" s="59"/>
      <c r="G265" s="59"/>
      <c r="H265" s="59"/>
      <c r="I265" s="59"/>
      <c r="J265" s="59"/>
      <c r="K265" s="59"/>
    </row>
    <row r="266" spans="1:11" ht="12.75">
      <c r="A266" s="59"/>
      <c r="B266" s="59"/>
      <c r="C266" s="59"/>
      <c r="D266" s="59"/>
      <c r="E266" s="59"/>
      <c r="F266" s="59"/>
      <c r="G266" s="59"/>
      <c r="H266" s="59"/>
      <c r="I266" s="59"/>
      <c r="J266" s="59"/>
      <c r="K266" s="59"/>
    </row>
    <row r="267" spans="1:11" ht="12.75">
      <c r="A267" s="59"/>
      <c r="B267" s="59"/>
      <c r="C267" s="59"/>
      <c r="D267" s="59"/>
      <c r="E267" s="59"/>
      <c r="F267" s="59"/>
      <c r="G267" s="59"/>
      <c r="H267" s="59"/>
      <c r="I267" s="59"/>
      <c r="J267" s="59"/>
      <c r="K267" s="59"/>
    </row>
    <row r="268" spans="1:11" ht="12.75">
      <c r="A268" s="59"/>
      <c r="B268" s="59"/>
      <c r="C268" s="59"/>
      <c r="D268" s="59"/>
      <c r="E268" s="59"/>
      <c r="F268" s="59"/>
      <c r="G268" s="59"/>
      <c r="H268" s="59"/>
      <c r="I268" s="59"/>
      <c r="J268" s="59"/>
      <c r="K268" s="59"/>
    </row>
    <row r="269" spans="1:11" ht="12.75">
      <c r="A269" s="59"/>
      <c r="B269" s="59"/>
      <c r="C269" s="59"/>
      <c r="D269" s="59"/>
      <c r="E269" s="59"/>
      <c r="F269" s="59"/>
      <c r="G269" s="59"/>
      <c r="H269" s="59"/>
      <c r="I269" s="59"/>
      <c r="J269" s="59"/>
      <c r="K269" s="59"/>
    </row>
    <row r="270" spans="1:11" ht="12.75">
      <c r="A270" s="59"/>
      <c r="B270" s="59"/>
      <c r="C270" s="59"/>
      <c r="D270" s="59"/>
      <c r="E270" s="59"/>
      <c r="F270" s="59"/>
      <c r="G270" s="59"/>
      <c r="H270" s="59"/>
      <c r="I270" s="59"/>
      <c r="J270" s="59"/>
      <c r="K270" s="59"/>
    </row>
    <row r="271" spans="1:11" ht="12.75">
      <c r="A271" s="59"/>
      <c r="B271" s="59"/>
      <c r="C271" s="59"/>
      <c r="D271" s="59"/>
      <c r="E271" s="59"/>
      <c r="F271" s="59"/>
      <c r="G271" s="59"/>
      <c r="H271" s="59"/>
      <c r="I271" s="59"/>
      <c r="J271" s="59"/>
      <c r="K271" s="59"/>
    </row>
    <row r="272" spans="1:11" ht="12.75">
      <c r="A272" s="59"/>
      <c r="B272" s="59"/>
      <c r="C272" s="59"/>
      <c r="D272" s="59"/>
      <c r="E272" s="59"/>
      <c r="F272" s="59"/>
      <c r="G272" s="59"/>
      <c r="H272" s="59"/>
      <c r="I272" s="59"/>
      <c r="J272" s="59"/>
      <c r="K272" s="59"/>
    </row>
    <row r="273" spans="1:11" ht="12.75">
      <c r="A273" s="59"/>
      <c r="B273" s="59"/>
      <c r="C273" s="59"/>
      <c r="D273" s="59"/>
      <c r="E273" s="59"/>
      <c r="F273" s="59"/>
      <c r="G273" s="59"/>
      <c r="H273" s="59"/>
      <c r="I273" s="59"/>
      <c r="J273" s="59"/>
      <c r="K273" s="59"/>
    </row>
    <row r="274" spans="1:11" ht="12.75">
      <c r="A274" s="59"/>
      <c r="B274" s="59"/>
      <c r="C274" s="59"/>
      <c r="D274" s="59"/>
      <c r="E274" s="59"/>
      <c r="F274" s="59"/>
      <c r="G274" s="59"/>
      <c r="H274" s="59"/>
      <c r="I274" s="59"/>
      <c r="J274" s="59"/>
      <c r="K274" s="59"/>
    </row>
    <row r="275" spans="1:11" ht="12.75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</row>
    <row r="276" spans="1:11" ht="12.75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</row>
    <row r="277" spans="1:11" ht="12.75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</row>
    <row r="278" spans="1:11" ht="12.75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</row>
    <row r="279" spans="1:11" ht="12.75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</row>
    <row r="280" spans="1:11" ht="12.75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</row>
    <row r="281" spans="1:11" ht="12.75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</row>
    <row r="282" spans="1:11" ht="12.75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</row>
    <row r="283" spans="1:11" ht="12.75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</row>
    <row r="284" spans="1:11" ht="12.75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</row>
    <row r="285" spans="1:11" ht="12.75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</row>
    <row r="286" spans="1:11" ht="12.75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</row>
    <row r="287" spans="1:11" ht="12.75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</row>
    <row r="288" spans="1:11" ht="12.75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</row>
    <row r="289" spans="1:11" ht="12.75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</row>
    <row r="290" spans="1:11" ht="12.75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</row>
    <row r="291" spans="1:11" ht="12.75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</row>
    <row r="292" spans="1:11" ht="12.75">
      <c r="A292" s="59"/>
      <c r="B292" s="59"/>
      <c r="C292" s="59"/>
      <c r="D292" s="59"/>
      <c r="E292" s="59"/>
      <c r="F292" s="59"/>
      <c r="G292" s="59"/>
      <c r="H292" s="59"/>
      <c r="I292" s="59"/>
      <c r="J292" s="59"/>
      <c r="K292" s="59"/>
    </row>
    <row r="293" spans="1:11" ht="12.75">
      <c r="A293" s="59"/>
      <c r="B293" s="59"/>
      <c r="C293" s="59"/>
      <c r="D293" s="59"/>
      <c r="E293" s="59"/>
      <c r="F293" s="59"/>
      <c r="G293" s="59"/>
      <c r="H293" s="59"/>
      <c r="I293" s="59"/>
      <c r="J293" s="59"/>
      <c r="K293" s="59"/>
    </row>
    <row r="294" spans="1:11" ht="12.75">
      <c r="A294" s="59"/>
      <c r="B294" s="59"/>
      <c r="C294" s="59"/>
      <c r="D294" s="59"/>
      <c r="E294" s="59"/>
      <c r="F294" s="59"/>
      <c r="G294" s="59"/>
      <c r="H294" s="59"/>
      <c r="I294" s="59"/>
      <c r="J294" s="59"/>
      <c r="K294" s="59"/>
    </row>
    <row r="295" spans="1:11" ht="12.75">
      <c r="A295" s="59"/>
      <c r="B295" s="59"/>
      <c r="C295" s="59"/>
      <c r="D295" s="59"/>
      <c r="E295" s="59"/>
      <c r="F295" s="59"/>
      <c r="G295" s="59"/>
      <c r="H295" s="59"/>
      <c r="I295" s="59"/>
      <c r="J295" s="59"/>
      <c r="K295" s="59"/>
    </row>
    <row r="296" spans="1:11" ht="12.75">
      <c r="A296" s="59"/>
      <c r="B296" s="59"/>
      <c r="C296" s="59"/>
      <c r="D296" s="59"/>
      <c r="E296" s="59"/>
      <c r="F296" s="59"/>
      <c r="G296" s="59"/>
      <c r="H296" s="59"/>
      <c r="I296" s="59"/>
      <c r="J296" s="59"/>
      <c r="K296" s="59"/>
    </row>
    <row r="297" spans="1:11" ht="12.75">
      <c r="A297" s="59"/>
      <c r="B297" s="59"/>
      <c r="C297" s="59"/>
      <c r="D297" s="59"/>
      <c r="E297" s="59"/>
      <c r="F297" s="59"/>
      <c r="G297" s="59"/>
      <c r="H297" s="59"/>
      <c r="I297" s="59"/>
      <c r="J297" s="59"/>
      <c r="K297" s="59"/>
    </row>
    <row r="298" spans="1:11" ht="12.75">
      <c r="A298" s="59"/>
      <c r="B298" s="59"/>
      <c r="C298" s="59"/>
      <c r="D298" s="59"/>
      <c r="E298" s="59"/>
      <c r="F298" s="59"/>
      <c r="G298" s="59"/>
      <c r="H298" s="59"/>
      <c r="I298" s="59"/>
      <c r="J298" s="59"/>
      <c r="K298" s="59"/>
    </row>
    <row r="299" spans="1:11" ht="12.75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</row>
    <row r="300" spans="1:11" ht="12.75">
      <c r="A300" s="59"/>
      <c r="B300" s="59"/>
      <c r="C300" s="59"/>
      <c r="D300" s="59"/>
      <c r="E300" s="59"/>
      <c r="F300" s="59"/>
      <c r="G300" s="59"/>
      <c r="H300" s="59"/>
      <c r="I300" s="59"/>
      <c r="J300" s="59"/>
      <c r="K300" s="59"/>
    </row>
    <row r="301" spans="1:11" ht="12.75">
      <c r="A301" s="59"/>
      <c r="B301" s="59"/>
      <c r="C301" s="59"/>
      <c r="D301" s="59"/>
      <c r="E301" s="59"/>
      <c r="F301" s="59"/>
      <c r="G301" s="59"/>
      <c r="H301" s="59"/>
      <c r="I301" s="59"/>
      <c r="J301" s="59"/>
      <c r="K301" s="59"/>
    </row>
    <row r="302" spans="1:11" ht="12.75">
      <c r="A302" s="59"/>
      <c r="B302" s="59"/>
      <c r="C302" s="59"/>
      <c r="D302" s="59"/>
      <c r="E302" s="59"/>
      <c r="F302" s="59"/>
      <c r="G302" s="59"/>
      <c r="H302" s="59"/>
      <c r="I302" s="59"/>
      <c r="J302" s="59"/>
      <c r="K302" s="59"/>
    </row>
    <row r="303" spans="1:11" ht="12.75">
      <c r="A303" s="59"/>
      <c r="B303" s="59"/>
      <c r="C303" s="59"/>
      <c r="D303" s="59"/>
      <c r="E303" s="59"/>
      <c r="F303" s="59"/>
      <c r="G303" s="59"/>
      <c r="H303" s="59"/>
      <c r="I303" s="59"/>
      <c r="J303" s="59"/>
      <c r="K303" s="59"/>
    </row>
    <row r="304" spans="1:11" ht="12.75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</row>
    <row r="305" spans="1:11" ht="12.75">
      <c r="A305" s="59"/>
      <c r="B305" s="59"/>
      <c r="C305" s="59"/>
      <c r="D305" s="59"/>
      <c r="E305" s="59"/>
      <c r="F305" s="59"/>
      <c r="G305" s="59"/>
      <c r="H305" s="59"/>
      <c r="I305" s="59"/>
      <c r="J305" s="59"/>
      <c r="K305" s="59"/>
    </row>
    <row r="306" spans="1:11" ht="12.75">
      <c r="A306" s="59"/>
      <c r="B306" s="59"/>
      <c r="C306" s="59"/>
      <c r="D306" s="59"/>
      <c r="E306" s="59"/>
      <c r="F306" s="59"/>
      <c r="G306" s="59"/>
      <c r="H306" s="59"/>
      <c r="I306" s="59"/>
      <c r="J306" s="59"/>
      <c r="K306" s="59"/>
    </row>
    <row r="307" spans="1:11" ht="12.75">
      <c r="A307" s="59"/>
      <c r="B307" s="59"/>
      <c r="C307" s="59"/>
      <c r="D307" s="59"/>
      <c r="E307" s="59"/>
      <c r="F307" s="59"/>
      <c r="G307" s="59"/>
      <c r="H307" s="59"/>
      <c r="I307" s="59"/>
      <c r="J307" s="59"/>
      <c r="K307" s="59"/>
    </row>
    <row r="308" spans="1:11" ht="12.75">
      <c r="A308" s="59"/>
      <c r="B308" s="59"/>
      <c r="C308" s="59"/>
      <c r="D308" s="59"/>
      <c r="E308" s="59"/>
      <c r="F308" s="59"/>
      <c r="G308" s="59"/>
      <c r="H308" s="59"/>
      <c r="I308" s="59"/>
      <c r="J308" s="59"/>
      <c r="K308" s="59"/>
    </row>
    <row r="309" spans="1:11" ht="12.75">
      <c r="A309" s="59"/>
      <c r="B309" s="59"/>
      <c r="C309" s="59"/>
      <c r="D309" s="59"/>
      <c r="E309" s="59"/>
      <c r="F309" s="59"/>
      <c r="G309" s="59"/>
      <c r="H309" s="59"/>
      <c r="I309" s="59"/>
      <c r="J309" s="59"/>
      <c r="K309" s="59"/>
    </row>
    <row r="310" spans="1:11" ht="12.75">
      <c r="A310" s="59"/>
      <c r="B310" s="59"/>
      <c r="C310" s="59"/>
      <c r="D310" s="59"/>
      <c r="E310" s="59"/>
      <c r="F310" s="59"/>
      <c r="G310" s="59"/>
      <c r="H310" s="59"/>
      <c r="I310" s="59"/>
      <c r="J310" s="59"/>
      <c r="K310" s="59"/>
    </row>
    <row r="311" spans="1:11" ht="12.75">
      <c r="A311" s="59"/>
      <c r="B311" s="59"/>
      <c r="C311" s="59"/>
      <c r="D311" s="59"/>
      <c r="E311" s="59"/>
      <c r="F311" s="59"/>
      <c r="G311" s="59"/>
      <c r="H311" s="59"/>
      <c r="I311" s="59"/>
      <c r="J311" s="59"/>
      <c r="K311" s="59"/>
    </row>
    <row r="312" spans="1:11" ht="12.75">
      <c r="A312" s="59"/>
      <c r="B312" s="59"/>
      <c r="C312" s="59"/>
      <c r="D312" s="59"/>
      <c r="E312" s="59"/>
      <c r="F312" s="59"/>
      <c r="G312" s="59"/>
      <c r="H312" s="59"/>
      <c r="I312" s="59"/>
      <c r="J312" s="59"/>
      <c r="K312" s="59"/>
    </row>
    <row r="313" spans="1:11" ht="12.75">
      <c r="A313" s="59"/>
      <c r="B313" s="59"/>
      <c r="C313" s="59"/>
      <c r="D313" s="59"/>
      <c r="E313" s="59"/>
      <c r="F313" s="59"/>
      <c r="G313" s="59"/>
      <c r="H313" s="59"/>
      <c r="I313" s="59"/>
      <c r="J313" s="59"/>
      <c r="K313" s="59"/>
    </row>
    <row r="314" spans="1:11" ht="12.75">
      <c r="A314" s="59"/>
      <c r="B314" s="59"/>
      <c r="C314" s="59"/>
      <c r="D314" s="59"/>
      <c r="E314" s="59"/>
      <c r="F314" s="59"/>
      <c r="G314" s="59"/>
      <c r="H314" s="59"/>
      <c r="I314" s="59"/>
      <c r="J314" s="59"/>
      <c r="K314" s="59"/>
    </row>
    <row r="315" spans="1:11" ht="12.75">
      <c r="A315" s="59"/>
      <c r="B315" s="59"/>
      <c r="C315" s="59"/>
      <c r="D315" s="59"/>
      <c r="E315" s="59"/>
      <c r="F315" s="59"/>
      <c r="G315" s="59"/>
      <c r="H315" s="59"/>
      <c r="I315" s="59"/>
      <c r="J315" s="59"/>
      <c r="K315" s="59"/>
    </row>
    <row r="316" spans="1:11" ht="12.75">
      <c r="A316" s="59"/>
      <c r="B316" s="59"/>
      <c r="C316" s="59"/>
      <c r="D316" s="59"/>
      <c r="E316" s="59"/>
      <c r="F316" s="59"/>
      <c r="G316" s="59"/>
      <c r="H316" s="59"/>
      <c r="I316" s="59"/>
      <c r="J316" s="59"/>
      <c r="K316" s="59"/>
    </row>
    <row r="317" spans="1:11" ht="12.75">
      <c r="A317" s="59"/>
      <c r="B317" s="59"/>
      <c r="C317" s="59"/>
      <c r="D317" s="59"/>
      <c r="E317" s="59"/>
      <c r="F317" s="59"/>
      <c r="G317" s="59"/>
      <c r="H317" s="59"/>
      <c r="I317" s="59"/>
      <c r="J317" s="59"/>
      <c r="K317" s="59"/>
    </row>
    <row r="318" spans="1:11" ht="12.75">
      <c r="A318" s="59"/>
      <c r="B318" s="59"/>
      <c r="C318" s="59"/>
      <c r="D318" s="59"/>
      <c r="E318" s="59"/>
      <c r="F318" s="59"/>
      <c r="G318" s="59"/>
      <c r="H318" s="59"/>
      <c r="I318" s="59"/>
      <c r="J318" s="59"/>
      <c r="K318" s="59"/>
    </row>
    <row r="319" spans="1:11" ht="12.75">
      <c r="A319" s="59"/>
      <c r="B319" s="59"/>
      <c r="C319" s="59"/>
      <c r="D319" s="59"/>
      <c r="E319" s="59"/>
      <c r="F319" s="59"/>
      <c r="G319" s="59"/>
      <c r="H319" s="59"/>
      <c r="I319" s="59"/>
      <c r="J319" s="59"/>
      <c r="K319" s="59"/>
    </row>
    <row r="320" spans="1:11" ht="12.75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</row>
    <row r="321" spans="1:11" ht="12.75">
      <c r="A321" s="59"/>
      <c r="B321" s="59"/>
      <c r="C321" s="59"/>
      <c r="D321" s="59"/>
      <c r="E321" s="59"/>
      <c r="F321" s="59"/>
      <c r="G321" s="59"/>
      <c r="H321" s="59"/>
      <c r="I321" s="59"/>
      <c r="J321" s="59"/>
      <c r="K321" s="59"/>
    </row>
    <row r="322" spans="1:11" ht="12.75">
      <c r="A322" s="59"/>
      <c r="B322" s="59"/>
      <c r="C322" s="59"/>
      <c r="D322" s="59"/>
      <c r="E322" s="59"/>
      <c r="F322" s="59"/>
      <c r="G322" s="59"/>
      <c r="H322" s="59"/>
      <c r="I322" s="59"/>
      <c r="J322" s="59"/>
      <c r="K322" s="59"/>
    </row>
    <row r="323" spans="1:11" ht="12.75">
      <c r="A323" s="59"/>
      <c r="B323" s="59"/>
      <c r="C323" s="59"/>
      <c r="D323" s="59"/>
      <c r="E323" s="59"/>
      <c r="F323" s="59"/>
      <c r="G323" s="59"/>
      <c r="H323" s="59"/>
      <c r="I323" s="59"/>
      <c r="J323" s="59"/>
      <c r="K323" s="59"/>
    </row>
    <row r="324" spans="1:11" ht="12.75">
      <c r="A324" s="59"/>
      <c r="B324" s="59"/>
      <c r="C324" s="59"/>
      <c r="D324" s="59"/>
      <c r="E324" s="59"/>
      <c r="F324" s="59"/>
      <c r="G324" s="59"/>
      <c r="H324" s="59"/>
      <c r="I324" s="59"/>
      <c r="J324" s="59"/>
      <c r="K324" s="59"/>
    </row>
    <row r="325" spans="1:11" ht="12.75">
      <c r="A325" s="59"/>
      <c r="B325" s="59"/>
      <c r="C325" s="59"/>
      <c r="D325" s="59"/>
      <c r="E325" s="59"/>
      <c r="F325" s="59"/>
      <c r="G325" s="59"/>
      <c r="H325" s="59"/>
      <c r="I325" s="59"/>
      <c r="J325" s="59"/>
      <c r="K325" s="59"/>
    </row>
    <row r="326" spans="1:11" ht="12.75">
      <c r="A326" s="59"/>
      <c r="B326" s="59"/>
      <c r="C326" s="59"/>
      <c r="D326" s="59"/>
      <c r="E326" s="59"/>
      <c r="F326" s="59"/>
      <c r="G326" s="59"/>
      <c r="H326" s="59"/>
      <c r="I326" s="59"/>
      <c r="J326" s="59"/>
      <c r="K326" s="59"/>
    </row>
    <row r="327" spans="1:11" ht="12.75">
      <c r="A327" s="59"/>
      <c r="B327" s="59"/>
      <c r="C327" s="59"/>
      <c r="D327" s="59"/>
      <c r="E327" s="59"/>
      <c r="F327" s="59"/>
      <c r="G327" s="59"/>
      <c r="H327" s="59"/>
      <c r="I327" s="59"/>
      <c r="J327" s="59"/>
      <c r="K327" s="59"/>
    </row>
    <row r="328" spans="1:11" ht="12.75">
      <c r="A328" s="59"/>
      <c r="B328" s="59"/>
      <c r="C328" s="59"/>
      <c r="D328" s="59"/>
      <c r="E328" s="59"/>
      <c r="F328" s="59"/>
      <c r="G328" s="59"/>
      <c r="H328" s="59"/>
      <c r="I328" s="59"/>
      <c r="J328" s="59"/>
      <c r="K328" s="59"/>
    </row>
    <row r="329" spans="1:11" ht="12.75">
      <c r="A329" s="59"/>
      <c r="B329" s="59"/>
      <c r="C329" s="59"/>
      <c r="D329" s="59"/>
      <c r="E329" s="59"/>
      <c r="F329" s="59"/>
      <c r="G329" s="59"/>
      <c r="H329" s="59"/>
      <c r="I329" s="59"/>
      <c r="J329" s="59"/>
      <c r="K329" s="59"/>
    </row>
    <row r="330" spans="1:11" ht="12.75">
      <c r="A330" s="59"/>
      <c r="B330" s="59"/>
      <c r="C330" s="59"/>
      <c r="D330" s="59"/>
      <c r="E330" s="59"/>
      <c r="F330" s="59"/>
      <c r="G330" s="59"/>
      <c r="H330" s="59"/>
      <c r="I330" s="59"/>
      <c r="J330" s="59"/>
      <c r="K330" s="59"/>
    </row>
    <row r="331" spans="1:11" ht="12.75">
      <c r="A331" s="59"/>
      <c r="B331" s="59"/>
      <c r="C331" s="59"/>
      <c r="D331" s="59"/>
      <c r="E331" s="59"/>
      <c r="F331" s="59"/>
      <c r="G331" s="59"/>
      <c r="H331" s="59"/>
      <c r="I331" s="59"/>
      <c r="J331" s="59"/>
      <c r="K331" s="59"/>
    </row>
    <row r="332" spans="1:11" ht="12.75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</row>
    <row r="333" spans="1:11" ht="12.75">
      <c r="A333" s="59"/>
      <c r="B333" s="59"/>
      <c r="C333" s="59"/>
      <c r="D333" s="59"/>
      <c r="E333" s="59"/>
      <c r="F333" s="59"/>
      <c r="G333" s="59"/>
      <c r="H333" s="59"/>
      <c r="I333" s="59"/>
      <c r="J333" s="59"/>
      <c r="K333" s="59"/>
    </row>
    <row r="334" spans="1:11" ht="12.75">
      <c r="A334" s="59"/>
      <c r="B334" s="59"/>
      <c r="C334" s="59"/>
      <c r="D334" s="59"/>
      <c r="E334" s="59"/>
      <c r="F334" s="59"/>
      <c r="G334" s="59"/>
      <c r="H334" s="59"/>
      <c r="I334" s="59"/>
      <c r="J334" s="59"/>
      <c r="K334" s="59"/>
    </row>
    <row r="335" spans="1:11" ht="12.75">
      <c r="A335" s="59"/>
      <c r="B335" s="59"/>
      <c r="C335" s="59"/>
      <c r="D335" s="59"/>
      <c r="E335" s="59"/>
      <c r="F335" s="59"/>
      <c r="G335" s="59"/>
      <c r="H335" s="59"/>
      <c r="I335" s="59"/>
      <c r="J335" s="59"/>
      <c r="K335" s="59"/>
    </row>
    <row r="336" spans="1:11" ht="12.75">
      <c r="A336" s="59"/>
      <c r="B336" s="59"/>
      <c r="C336" s="59"/>
      <c r="D336" s="59"/>
      <c r="E336" s="59"/>
      <c r="F336" s="59"/>
      <c r="G336" s="59"/>
      <c r="H336" s="59"/>
      <c r="I336" s="59"/>
      <c r="J336" s="59"/>
      <c r="K336" s="59"/>
    </row>
    <row r="337" spans="1:11" ht="12.75">
      <c r="A337" s="59"/>
      <c r="B337" s="59"/>
      <c r="C337" s="59"/>
      <c r="D337" s="59"/>
      <c r="E337" s="59"/>
      <c r="F337" s="59"/>
      <c r="G337" s="59"/>
      <c r="H337" s="59"/>
      <c r="I337" s="59"/>
      <c r="J337" s="59"/>
      <c r="K337" s="59"/>
    </row>
    <row r="338" spans="1:11" ht="12.75">
      <c r="A338" s="59"/>
      <c r="B338" s="59"/>
      <c r="C338" s="59"/>
      <c r="D338" s="59"/>
      <c r="E338" s="59"/>
      <c r="F338" s="59"/>
      <c r="G338" s="59"/>
      <c r="H338" s="59"/>
      <c r="I338" s="59"/>
      <c r="J338" s="59"/>
      <c r="K338" s="59"/>
    </row>
    <row r="339" spans="1:11" ht="12.75">
      <c r="A339" s="59"/>
      <c r="B339" s="59"/>
      <c r="C339" s="59"/>
      <c r="D339" s="59"/>
      <c r="E339" s="59"/>
      <c r="F339" s="59"/>
      <c r="G339" s="59"/>
      <c r="H339" s="59"/>
      <c r="I339" s="59"/>
      <c r="J339" s="59"/>
      <c r="K339" s="59"/>
    </row>
    <row r="340" spans="1:11" ht="12.75">
      <c r="A340" s="59"/>
      <c r="B340" s="59"/>
      <c r="C340" s="59"/>
      <c r="D340" s="59"/>
      <c r="E340" s="59"/>
      <c r="F340" s="59"/>
      <c r="G340" s="59"/>
      <c r="H340" s="59"/>
      <c r="I340" s="59"/>
      <c r="J340" s="59"/>
      <c r="K340" s="59"/>
    </row>
    <row r="341" spans="1:11" ht="12.75">
      <c r="A341" s="59"/>
      <c r="B341" s="59"/>
      <c r="C341" s="59"/>
      <c r="D341" s="59"/>
      <c r="E341" s="59"/>
      <c r="F341" s="59"/>
      <c r="G341" s="59"/>
      <c r="H341" s="59"/>
      <c r="I341" s="59"/>
      <c r="J341" s="59"/>
      <c r="K341" s="59"/>
    </row>
    <row r="342" spans="1:11" ht="12.75">
      <c r="A342" s="59"/>
      <c r="B342" s="59"/>
      <c r="C342" s="59"/>
      <c r="D342" s="59"/>
      <c r="E342" s="59"/>
      <c r="F342" s="59"/>
      <c r="G342" s="59"/>
      <c r="H342" s="59"/>
      <c r="I342" s="59"/>
      <c r="J342" s="59"/>
      <c r="K342" s="59"/>
    </row>
    <row r="343" spans="1:11" ht="12.75">
      <c r="A343" s="59"/>
      <c r="B343" s="59"/>
      <c r="C343" s="59"/>
      <c r="D343" s="59"/>
      <c r="E343" s="59"/>
      <c r="F343" s="59"/>
      <c r="G343" s="59"/>
      <c r="H343" s="59"/>
      <c r="I343" s="59"/>
      <c r="J343" s="59"/>
      <c r="K343" s="59"/>
    </row>
    <row r="344" spans="1:11" ht="12.75">
      <c r="A344" s="59"/>
      <c r="B344" s="59"/>
      <c r="C344" s="59"/>
      <c r="D344" s="59"/>
      <c r="E344" s="59"/>
      <c r="F344" s="59"/>
      <c r="G344" s="59"/>
      <c r="H344" s="59"/>
      <c r="I344" s="59"/>
      <c r="J344" s="59"/>
      <c r="K344" s="59"/>
    </row>
    <row r="345" spans="1:11" ht="12.75">
      <c r="A345" s="59"/>
      <c r="B345" s="59"/>
      <c r="C345" s="59"/>
      <c r="D345" s="59"/>
      <c r="E345" s="59"/>
      <c r="F345" s="59"/>
      <c r="G345" s="59"/>
      <c r="H345" s="59"/>
      <c r="I345" s="59"/>
      <c r="J345" s="59"/>
      <c r="K345" s="59"/>
    </row>
    <row r="346" spans="1:11" ht="12.75">
      <c r="A346" s="59"/>
      <c r="B346" s="59"/>
      <c r="C346" s="59"/>
      <c r="D346" s="59"/>
      <c r="E346" s="59"/>
      <c r="F346" s="59"/>
      <c r="G346" s="59"/>
      <c r="H346" s="59"/>
      <c r="I346" s="59"/>
      <c r="J346" s="59"/>
      <c r="K346" s="59"/>
    </row>
    <row r="347" spans="1:11" ht="12.75">
      <c r="A347" s="59"/>
      <c r="B347" s="59"/>
      <c r="C347" s="59"/>
      <c r="D347" s="59"/>
      <c r="E347" s="59"/>
      <c r="F347" s="59"/>
      <c r="G347" s="59"/>
      <c r="H347" s="59"/>
      <c r="I347" s="59"/>
      <c r="J347" s="59"/>
      <c r="K347" s="59"/>
    </row>
    <row r="348" spans="1:11" ht="12.75">
      <c r="A348" s="59"/>
      <c r="B348" s="59"/>
      <c r="C348" s="59"/>
      <c r="D348" s="59"/>
      <c r="E348" s="59"/>
      <c r="F348" s="59"/>
      <c r="G348" s="59"/>
      <c r="H348" s="59"/>
      <c r="I348" s="59"/>
      <c r="J348" s="59"/>
      <c r="K348" s="59"/>
    </row>
    <row r="349" spans="1:11" ht="12.75">
      <c r="A349" s="59"/>
      <c r="B349" s="59"/>
      <c r="C349" s="59"/>
      <c r="D349" s="59"/>
      <c r="E349" s="59"/>
      <c r="F349" s="59"/>
      <c r="G349" s="59"/>
      <c r="H349" s="59"/>
      <c r="I349" s="59"/>
      <c r="J349" s="59"/>
      <c r="K349" s="59"/>
    </row>
    <row r="350" spans="1:11" ht="12.75">
      <c r="A350" s="59"/>
      <c r="B350" s="59"/>
      <c r="C350" s="59"/>
      <c r="D350" s="59"/>
      <c r="E350" s="59"/>
      <c r="F350" s="59"/>
      <c r="G350" s="59"/>
      <c r="H350" s="59"/>
      <c r="I350" s="59"/>
      <c r="J350" s="59"/>
      <c r="K350" s="59"/>
    </row>
    <row r="351" spans="1:11" ht="12.75">
      <c r="A351" s="59"/>
      <c r="B351" s="59"/>
      <c r="C351" s="59"/>
      <c r="D351" s="59"/>
      <c r="E351" s="59"/>
      <c r="F351" s="59"/>
      <c r="G351" s="59"/>
      <c r="H351" s="59"/>
      <c r="I351" s="59"/>
      <c r="J351" s="59"/>
      <c r="K351" s="59"/>
    </row>
    <row r="352" spans="1:11" ht="12.75">
      <c r="A352" s="59"/>
      <c r="B352" s="59"/>
      <c r="C352" s="59"/>
      <c r="D352" s="59"/>
      <c r="E352" s="59"/>
      <c r="F352" s="59"/>
      <c r="G352" s="59"/>
      <c r="H352" s="59"/>
      <c r="I352" s="59"/>
      <c r="J352" s="59"/>
      <c r="K352" s="59"/>
    </row>
    <row r="353" spans="1:11" ht="12.75">
      <c r="A353" s="59"/>
      <c r="B353" s="59"/>
      <c r="C353" s="59"/>
      <c r="D353" s="59"/>
      <c r="E353" s="59"/>
      <c r="F353" s="59"/>
      <c r="G353" s="59"/>
      <c r="H353" s="59"/>
      <c r="I353" s="59"/>
      <c r="J353" s="59"/>
      <c r="K353" s="59"/>
    </row>
    <row r="354" spans="1:11" ht="12.75">
      <c r="A354" s="59"/>
      <c r="B354" s="59"/>
      <c r="C354" s="59"/>
      <c r="D354" s="59"/>
      <c r="E354" s="59"/>
      <c r="F354" s="59"/>
      <c r="G354" s="59"/>
      <c r="H354" s="59"/>
      <c r="I354" s="59"/>
      <c r="J354" s="59"/>
      <c r="K354" s="59"/>
    </row>
    <row r="355" spans="1:11" ht="12.75">
      <c r="A355" s="59"/>
      <c r="B355" s="59"/>
      <c r="C355" s="59"/>
      <c r="D355" s="59"/>
      <c r="E355" s="59"/>
      <c r="F355" s="59"/>
      <c r="G355" s="59"/>
      <c r="H355" s="59"/>
      <c r="I355" s="59"/>
      <c r="J355" s="59"/>
      <c r="K355" s="59"/>
    </row>
    <row r="356" spans="1:11" ht="12.75">
      <c r="A356" s="59"/>
      <c r="B356" s="59"/>
      <c r="C356" s="59"/>
      <c r="D356" s="59"/>
      <c r="E356" s="59"/>
      <c r="F356" s="59"/>
      <c r="G356" s="59"/>
      <c r="H356" s="59"/>
      <c r="I356" s="59"/>
      <c r="J356" s="59"/>
      <c r="K356" s="59"/>
    </row>
    <row r="357" spans="1:11" ht="12.75">
      <c r="A357" s="59"/>
      <c r="B357" s="59"/>
      <c r="C357" s="59"/>
      <c r="D357" s="59"/>
      <c r="E357" s="59"/>
      <c r="F357" s="59"/>
      <c r="G357" s="59"/>
      <c r="H357" s="59"/>
      <c r="I357" s="59"/>
      <c r="J357" s="59"/>
      <c r="K357" s="59"/>
    </row>
    <row r="358" spans="1:11" ht="12.75">
      <c r="A358" s="59"/>
      <c r="B358" s="59"/>
      <c r="C358" s="59"/>
      <c r="D358" s="59"/>
      <c r="E358" s="59"/>
      <c r="F358" s="59"/>
      <c r="G358" s="59"/>
      <c r="H358" s="59"/>
      <c r="I358" s="59"/>
      <c r="J358" s="59"/>
      <c r="K358" s="59"/>
    </row>
    <row r="359" spans="1:11" ht="12.75">
      <c r="A359" s="59"/>
      <c r="B359" s="59"/>
      <c r="C359" s="59"/>
      <c r="D359" s="59"/>
      <c r="E359" s="59"/>
      <c r="F359" s="59"/>
      <c r="G359" s="59"/>
      <c r="H359" s="59"/>
      <c r="I359" s="59"/>
      <c r="J359" s="59"/>
      <c r="K359" s="59"/>
    </row>
    <row r="360" spans="1:11" ht="12.75">
      <c r="A360" s="59"/>
      <c r="B360" s="59"/>
      <c r="C360" s="59"/>
      <c r="D360" s="59"/>
      <c r="E360" s="59"/>
      <c r="F360" s="59"/>
      <c r="G360" s="59"/>
      <c r="H360" s="59"/>
      <c r="I360" s="59"/>
      <c r="J360" s="59"/>
      <c r="K360" s="59"/>
    </row>
    <row r="361" spans="1:11" ht="12.75">
      <c r="A361" s="59"/>
      <c r="B361" s="59"/>
      <c r="C361" s="59"/>
      <c r="D361" s="59"/>
      <c r="E361" s="59"/>
      <c r="F361" s="59"/>
      <c r="G361" s="59"/>
      <c r="H361" s="59"/>
      <c r="I361" s="59"/>
      <c r="J361" s="59"/>
      <c r="K361" s="59"/>
    </row>
    <row r="362" spans="1:11" ht="12.75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</row>
    <row r="363" spans="1:11" ht="12.75">
      <c r="A363" s="59"/>
      <c r="B363" s="59"/>
      <c r="C363" s="59"/>
      <c r="D363" s="59"/>
      <c r="E363" s="59"/>
      <c r="F363" s="59"/>
      <c r="G363" s="59"/>
      <c r="H363" s="59"/>
      <c r="I363" s="59"/>
      <c r="J363" s="59"/>
      <c r="K363" s="59"/>
    </row>
    <row r="364" spans="1:11" ht="12.75">
      <c r="A364" s="59"/>
      <c r="B364" s="59"/>
      <c r="C364" s="59"/>
      <c r="D364" s="59"/>
      <c r="E364" s="59"/>
      <c r="F364" s="59"/>
      <c r="G364" s="59"/>
      <c r="H364" s="59"/>
      <c r="I364" s="59"/>
      <c r="J364" s="59"/>
      <c r="K364" s="59"/>
    </row>
    <row r="365" spans="1:11" ht="12.75">
      <c r="A365" s="59"/>
      <c r="B365" s="59"/>
      <c r="C365" s="59"/>
      <c r="D365" s="59"/>
      <c r="E365" s="59"/>
      <c r="F365" s="59"/>
      <c r="G365" s="59"/>
      <c r="H365" s="59"/>
      <c r="I365" s="59"/>
      <c r="J365" s="59"/>
      <c r="K365" s="59"/>
    </row>
    <row r="366" spans="1:11" ht="12.75">
      <c r="A366" s="59"/>
      <c r="B366" s="59"/>
      <c r="C366" s="59"/>
      <c r="D366" s="59"/>
      <c r="E366" s="59"/>
      <c r="F366" s="59"/>
      <c r="G366" s="59"/>
      <c r="H366" s="59"/>
      <c r="I366" s="59"/>
      <c r="J366" s="59"/>
      <c r="K366" s="59"/>
    </row>
    <row r="367" spans="1:11" ht="12.75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</row>
    <row r="368" spans="1:11" ht="12.75">
      <c r="A368" s="59"/>
      <c r="B368" s="59"/>
      <c r="C368" s="59"/>
      <c r="D368" s="59"/>
      <c r="E368" s="59"/>
      <c r="F368" s="59"/>
      <c r="G368" s="59"/>
      <c r="H368" s="59"/>
      <c r="I368" s="59"/>
      <c r="J368" s="59"/>
      <c r="K368" s="59"/>
    </row>
    <row r="369" spans="1:11" ht="12.75">
      <c r="A369" s="59"/>
      <c r="B369" s="59"/>
      <c r="C369" s="59"/>
      <c r="D369" s="59"/>
      <c r="E369" s="59"/>
      <c r="F369" s="59"/>
      <c r="G369" s="59"/>
      <c r="H369" s="59"/>
      <c r="I369" s="59"/>
      <c r="J369" s="59"/>
      <c r="K369" s="59"/>
    </row>
    <row r="370" spans="1:11" ht="12.75">
      <c r="A370" s="59"/>
      <c r="B370" s="59"/>
      <c r="C370" s="59"/>
      <c r="D370" s="59"/>
      <c r="E370" s="59"/>
      <c r="F370" s="59"/>
      <c r="G370" s="59"/>
      <c r="H370" s="59"/>
      <c r="I370" s="59"/>
      <c r="J370" s="59"/>
      <c r="K370" s="59"/>
    </row>
    <row r="371" spans="1:11" ht="12.75">
      <c r="A371" s="59"/>
      <c r="B371" s="59"/>
      <c r="C371" s="59"/>
      <c r="D371" s="59"/>
      <c r="E371" s="59"/>
      <c r="F371" s="59"/>
      <c r="G371" s="59"/>
      <c r="H371" s="59"/>
      <c r="I371" s="59"/>
      <c r="J371" s="59"/>
      <c r="K371" s="59"/>
    </row>
    <row r="372" spans="1:11" ht="12.75">
      <c r="A372" s="59"/>
      <c r="B372" s="59"/>
      <c r="C372" s="59"/>
      <c r="D372" s="59"/>
      <c r="E372" s="59"/>
      <c r="F372" s="59"/>
      <c r="G372" s="59"/>
      <c r="H372" s="59"/>
      <c r="I372" s="59"/>
      <c r="J372" s="59"/>
      <c r="K372" s="59"/>
    </row>
    <row r="373" spans="1:11" ht="12.75">
      <c r="A373" s="59"/>
      <c r="B373" s="59"/>
      <c r="C373" s="59"/>
      <c r="D373" s="59"/>
      <c r="E373" s="59"/>
      <c r="F373" s="59"/>
      <c r="G373" s="59"/>
      <c r="H373" s="59"/>
      <c r="I373" s="59"/>
      <c r="J373" s="59"/>
      <c r="K373" s="59"/>
    </row>
    <row r="374" spans="1:11" ht="12.75">
      <c r="A374" s="59"/>
      <c r="B374" s="59"/>
      <c r="C374" s="59"/>
      <c r="D374" s="59"/>
      <c r="E374" s="59"/>
      <c r="F374" s="59"/>
      <c r="G374" s="59"/>
      <c r="H374" s="59"/>
      <c r="I374" s="59"/>
      <c r="J374" s="59"/>
      <c r="K374" s="59"/>
    </row>
    <row r="375" spans="1:11" ht="12.75">
      <c r="A375" s="59"/>
      <c r="B375" s="59"/>
      <c r="C375" s="59"/>
      <c r="D375" s="59"/>
      <c r="E375" s="59"/>
      <c r="F375" s="59"/>
      <c r="G375" s="59"/>
      <c r="H375" s="59"/>
      <c r="I375" s="59"/>
      <c r="J375" s="59"/>
      <c r="K375" s="59"/>
    </row>
    <row r="376" spans="1:11" ht="12.75">
      <c r="A376" s="59"/>
      <c r="B376" s="59"/>
      <c r="C376" s="59"/>
      <c r="D376" s="59"/>
      <c r="E376" s="59"/>
      <c r="F376" s="59"/>
      <c r="G376" s="59"/>
      <c r="H376" s="59"/>
      <c r="I376" s="59"/>
      <c r="J376" s="59"/>
      <c r="K376" s="59"/>
    </row>
    <row r="377" spans="1:11" ht="12.75">
      <c r="A377" s="59"/>
      <c r="B377" s="59"/>
      <c r="C377" s="59"/>
      <c r="D377" s="59"/>
      <c r="E377" s="59"/>
      <c r="F377" s="59"/>
      <c r="G377" s="59"/>
      <c r="H377" s="59"/>
      <c r="I377" s="59"/>
      <c r="J377" s="59"/>
      <c r="K377" s="59"/>
    </row>
    <row r="378" spans="1:11" ht="12.75">
      <c r="A378" s="59"/>
      <c r="B378" s="59"/>
      <c r="C378" s="59"/>
      <c r="D378" s="59"/>
      <c r="E378" s="59"/>
      <c r="F378" s="59"/>
      <c r="G378" s="59"/>
      <c r="H378" s="59"/>
      <c r="I378" s="59"/>
      <c r="J378" s="59"/>
      <c r="K378" s="59"/>
    </row>
    <row r="379" spans="1:11" ht="12.75">
      <c r="A379" s="59"/>
      <c r="B379" s="59"/>
      <c r="C379" s="59"/>
      <c r="D379" s="59"/>
      <c r="E379" s="59"/>
      <c r="F379" s="59"/>
      <c r="G379" s="59"/>
      <c r="H379" s="59"/>
      <c r="I379" s="59"/>
      <c r="J379" s="59"/>
      <c r="K379" s="59"/>
    </row>
    <row r="380" spans="1:11" ht="12.75">
      <c r="A380" s="59"/>
      <c r="B380" s="59"/>
      <c r="C380" s="59"/>
      <c r="D380" s="59"/>
      <c r="E380" s="59"/>
      <c r="F380" s="59"/>
      <c r="G380" s="59"/>
      <c r="H380" s="59"/>
      <c r="I380" s="59"/>
      <c r="J380" s="59"/>
      <c r="K380" s="59"/>
    </row>
    <row r="381" spans="1:11" ht="12.75">
      <c r="A381" s="59"/>
      <c r="B381" s="59"/>
      <c r="C381" s="59"/>
      <c r="D381" s="59"/>
      <c r="E381" s="59"/>
      <c r="F381" s="59"/>
      <c r="G381" s="59"/>
      <c r="H381" s="59"/>
      <c r="I381" s="59"/>
      <c r="J381" s="59"/>
      <c r="K381" s="59"/>
    </row>
    <row r="382" spans="1:11" ht="12.75">
      <c r="A382" s="59"/>
      <c r="B382" s="59"/>
      <c r="C382" s="59"/>
      <c r="D382" s="59"/>
      <c r="E382" s="59"/>
      <c r="F382" s="59"/>
      <c r="G382" s="59"/>
      <c r="H382" s="59"/>
      <c r="I382" s="59"/>
      <c r="J382" s="59"/>
      <c r="K382" s="59"/>
    </row>
    <row r="383" spans="1:11" ht="12.75">
      <c r="A383" s="59"/>
      <c r="B383" s="59"/>
      <c r="C383" s="59"/>
      <c r="D383" s="59"/>
      <c r="E383" s="59"/>
      <c r="F383" s="59"/>
      <c r="G383" s="59"/>
      <c r="H383" s="59"/>
      <c r="I383" s="59"/>
      <c r="J383" s="59"/>
      <c r="K383" s="59"/>
    </row>
    <row r="384" spans="1:11" ht="12.75">
      <c r="A384" s="59"/>
      <c r="B384" s="59"/>
      <c r="C384" s="59"/>
      <c r="D384" s="59"/>
      <c r="E384" s="59"/>
      <c r="F384" s="59"/>
      <c r="G384" s="59"/>
      <c r="H384" s="59"/>
      <c r="I384" s="59"/>
      <c r="J384" s="59"/>
      <c r="K384" s="59"/>
    </row>
    <row r="385" spans="1:11" ht="12.75">
      <c r="A385" s="59"/>
      <c r="B385" s="59"/>
      <c r="C385" s="59"/>
      <c r="D385" s="59"/>
      <c r="E385" s="59"/>
      <c r="F385" s="59"/>
      <c r="G385" s="59"/>
      <c r="H385" s="59"/>
      <c r="I385" s="59"/>
      <c r="J385" s="59"/>
      <c r="K385" s="59"/>
    </row>
    <row r="386" spans="1:11" ht="12.75">
      <c r="A386" s="59"/>
      <c r="B386" s="59"/>
      <c r="C386" s="59"/>
      <c r="D386" s="59"/>
      <c r="E386" s="59"/>
      <c r="F386" s="59"/>
      <c r="G386" s="59"/>
      <c r="H386" s="59"/>
      <c r="I386" s="59"/>
      <c r="J386" s="59"/>
      <c r="K386" s="59"/>
    </row>
    <row r="387" spans="1:11" ht="12.75">
      <c r="A387" s="59"/>
      <c r="B387" s="59"/>
      <c r="C387" s="59"/>
      <c r="D387" s="59"/>
      <c r="E387" s="59"/>
      <c r="F387" s="59"/>
      <c r="G387" s="59"/>
      <c r="H387" s="59"/>
      <c r="I387" s="59"/>
      <c r="J387" s="59"/>
      <c r="K387" s="59"/>
    </row>
    <row r="388" spans="1:11" ht="12.75">
      <c r="A388" s="59"/>
      <c r="B388" s="59"/>
      <c r="C388" s="59"/>
      <c r="D388" s="59"/>
      <c r="E388" s="59"/>
      <c r="F388" s="59"/>
      <c r="G388" s="59"/>
      <c r="H388" s="59"/>
      <c r="I388" s="59"/>
      <c r="J388" s="59"/>
      <c r="K388" s="59"/>
    </row>
    <row r="389" spans="1:11" ht="12.75">
      <c r="A389" s="59"/>
      <c r="B389" s="59"/>
      <c r="C389" s="59"/>
      <c r="D389" s="59"/>
      <c r="E389" s="59"/>
      <c r="F389" s="59"/>
      <c r="G389" s="59"/>
      <c r="H389" s="59"/>
      <c r="I389" s="59"/>
      <c r="J389" s="59"/>
      <c r="K389" s="59"/>
    </row>
    <row r="390" spans="1:11" ht="12.75">
      <c r="A390" s="59"/>
      <c r="B390" s="59"/>
      <c r="C390" s="59"/>
      <c r="D390" s="59"/>
      <c r="E390" s="59"/>
      <c r="F390" s="59"/>
      <c r="G390" s="59"/>
      <c r="H390" s="59"/>
      <c r="I390" s="59"/>
      <c r="J390" s="59"/>
      <c r="K390" s="59"/>
    </row>
    <row r="391" spans="1:11" ht="12.75">
      <c r="A391" s="59"/>
      <c r="B391" s="59"/>
      <c r="C391" s="59"/>
      <c r="D391" s="59"/>
      <c r="E391" s="59"/>
      <c r="F391" s="59"/>
      <c r="G391" s="59"/>
      <c r="H391" s="59"/>
      <c r="I391" s="59"/>
      <c r="J391" s="59"/>
      <c r="K391" s="59"/>
    </row>
    <row r="392" spans="1:11" ht="12.75">
      <c r="A392" s="59"/>
      <c r="B392" s="59"/>
      <c r="C392" s="59"/>
      <c r="D392" s="59"/>
      <c r="E392" s="59"/>
      <c r="F392" s="59"/>
      <c r="G392" s="59"/>
      <c r="H392" s="59"/>
      <c r="I392" s="59"/>
      <c r="J392" s="59"/>
      <c r="K392" s="59"/>
    </row>
    <row r="393" spans="1:11" ht="12.75">
      <c r="A393" s="59"/>
      <c r="B393" s="59"/>
      <c r="C393" s="59"/>
      <c r="D393" s="59"/>
      <c r="E393" s="59"/>
      <c r="F393" s="59"/>
      <c r="G393" s="59"/>
      <c r="H393" s="59"/>
      <c r="I393" s="59"/>
      <c r="J393" s="59"/>
      <c r="K393" s="59"/>
    </row>
    <row r="394" spans="1:11" ht="12.75">
      <c r="A394" s="59"/>
      <c r="B394" s="59"/>
      <c r="C394" s="59"/>
      <c r="D394" s="59"/>
      <c r="E394" s="59"/>
      <c r="F394" s="59"/>
      <c r="G394" s="59"/>
      <c r="H394" s="59"/>
      <c r="I394" s="59"/>
      <c r="J394" s="59"/>
      <c r="K394" s="59"/>
    </row>
    <row r="395" spans="1:11" ht="12.75">
      <c r="A395" s="59"/>
      <c r="B395" s="59"/>
      <c r="C395" s="59"/>
      <c r="D395" s="59"/>
      <c r="E395" s="59"/>
      <c r="F395" s="59"/>
      <c r="G395" s="59"/>
      <c r="H395" s="59"/>
      <c r="I395" s="59"/>
      <c r="J395" s="59"/>
      <c r="K395" s="59"/>
    </row>
    <row r="396" spans="1:11" ht="12.75">
      <c r="A396" s="59"/>
      <c r="B396" s="59"/>
      <c r="C396" s="59"/>
      <c r="D396" s="59"/>
      <c r="E396" s="59"/>
      <c r="F396" s="59"/>
      <c r="G396" s="59"/>
      <c r="H396" s="59"/>
      <c r="I396" s="59"/>
      <c r="J396" s="59"/>
      <c r="K396" s="59"/>
    </row>
    <row r="397" spans="1:11" ht="12.75">
      <c r="A397" s="59"/>
      <c r="B397" s="59"/>
      <c r="C397" s="59"/>
      <c r="D397" s="59"/>
      <c r="E397" s="59"/>
      <c r="F397" s="59"/>
      <c r="G397" s="59"/>
      <c r="H397" s="59"/>
      <c r="I397" s="59"/>
      <c r="J397" s="59"/>
      <c r="K397" s="59"/>
    </row>
    <row r="398" spans="1:11" ht="12.75">
      <c r="A398" s="59"/>
      <c r="B398" s="59"/>
      <c r="C398" s="59"/>
      <c r="D398" s="59"/>
      <c r="E398" s="59"/>
      <c r="F398" s="59"/>
      <c r="G398" s="59"/>
      <c r="H398" s="59"/>
      <c r="I398" s="59"/>
      <c r="J398" s="59"/>
      <c r="K398" s="59"/>
    </row>
    <row r="399" spans="1:11" ht="12.75">
      <c r="A399" s="59"/>
      <c r="B399" s="59"/>
      <c r="C399" s="59"/>
      <c r="D399" s="59"/>
      <c r="E399" s="59"/>
      <c r="F399" s="59"/>
      <c r="G399" s="59"/>
      <c r="H399" s="59"/>
      <c r="I399" s="59"/>
      <c r="J399" s="59"/>
      <c r="K399" s="59"/>
    </row>
    <row r="400" spans="1:11" ht="12.75">
      <c r="A400" s="59"/>
      <c r="B400" s="59"/>
      <c r="C400" s="59"/>
      <c r="D400" s="59"/>
      <c r="E400" s="59"/>
      <c r="F400" s="59"/>
      <c r="G400" s="59"/>
      <c r="H400" s="59"/>
      <c r="I400" s="59"/>
      <c r="J400" s="59"/>
      <c r="K400" s="59"/>
    </row>
    <row r="401" spans="1:11" ht="12.75">
      <c r="A401" s="59"/>
      <c r="B401" s="59"/>
      <c r="C401" s="59"/>
      <c r="D401" s="59"/>
      <c r="E401" s="59"/>
      <c r="F401" s="59"/>
      <c r="G401" s="59"/>
      <c r="H401" s="59"/>
      <c r="I401" s="59"/>
      <c r="J401" s="59"/>
      <c r="K401" s="59"/>
    </row>
    <row r="402" spans="1:11" ht="12.75">
      <c r="A402" s="59"/>
      <c r="B402" s="59"/>
      <c r="C402" s="59"/>
      <c r="D402" s="59"/>
      <c r="E402" s="59"/>
      <c r="F402" s="59"/>
      <c r="G402" s="59"/>
      <c r="H402" s="59"/>
      <c r="I402" s="59"/>
      <c r="J402" s="59"/>
      <c r="K402" s="59"/>
    </row>
    <row r="403" spans="1:11" ht="12.75">
      <c r="A403" s="59"/>
      <c r="B403" s="59"/>
      <c r="C403" s="59"/>
      <c r="D403" s="59"/>
      <c r="E403" s="59"/>
      <c r="F403" s="59"/>
      <c r="G403" s="59"/>
      <c r="H403" s="59"/>
      <c r="I403" s="59"/>
      <c r="J403" s="59"/>
      <c r="K403" s="59"/>
    </row>
    <row r="404" spans="1:11" ht="12.75">
      <c r="A404" s="59"/>
      <c r="B404" s="59"/>
      <c r="C404" s="59"/>
      <c r="D404" s="59"/>
      <c r="E404" s="59"/>
      <c r="F404" s="59"/>
      <c r="G404" s="59"/>
      <c r="H404" s="59"/>
      <c r="I404" s="59"/>
      <c r="J404" s="59"/>
      <c r="K404" s="59"/>
    </row>
    <row r="405" spans="1:11" ht="12.75">
      <c r="A405" s="59"/>
      <c r="B405" s="59"/>
      <c r="C405" s="59"/>
      <c r="D405" s="59"/>
      <c r="E405" s="59"/>
      <c r="F405" s="59"/>
      <c r="G405" s="59"/>
      <c r="H405" s="59"/>
      <c r="I405" s="59"/>
      <c r="J405" s="59"/>
      <c r="K405" s="59"/>
    </row>
    <row r="406" spans="1:11" ht="12.75">
      <c r="A406" s="59"/>
      <c r="B406" s="59"/>
      <c r="C406" s="59"/>
      <c r="D406" s="59"/>
      <c r="E406" s="59"/>
      <c r="F406" s="59"/>
      <c r="G406" s="59"/>
      <c r="H406" s="59"/>
      <c r="I406" s="59"/>
      <c r="J406" s="59"/>
      <c r="K406" s="59"/>
    </row>
    <row r="407" spans="1:11" ht="12.75">
      <c r="A407" s="59"/>
      <c r="B407" s="59"/>
      <c r="C407" s="59"/>
      <c r="D407" s="59"/>
      <c r="E407" s="59"/>
      <c r="F407" s="59"/>
      <c r="G407" s="59"/>
      <c r="H407" s="59"/>
      <c r="I407" s="59"/>
      <c r="J407" s="59"/>
      <c r="K407" s="59"/>
    </row>
    <row r="408" spans="1:11" ht="12.75">
      <c r="A408" s="59"/>
      <c r="B408" s="59"/>
      <c r="C408" s="59"/>
      <c r="D408" s="59"/>
      <c r="E408" s="59"/>
      <c r="F408" s="59"/>
      <c r="G408" s="59"/>
      <c r="H408" s="59"/>
      <c r="I408" s="59"/>
      <c r="J408" s="59"/>
      <c r="K408" s="59"/>
    </row>
    <row r="409" spans="1:11" ht="12.75">
      <c r="A409" s="59"/>
      <c r="B409" s="59"/>
      <c r="C409" s="59"/>
      <c r="D409" s="59"/>
      <c r="E409" s="59"/>
      <c r="F409" s="59"/>
      <c r="G409" s="59"/>
      <c r="H409" s="59"/>
      <c r="I409" s="59"/>
      <c r="J409" s="59"/>
      <c r="K409" s="59"/>
    </row>
    <row r="410" spans="1:11" ht="12.75">
      <c r="A410" s="59"/>
      <c r="B410" s="59"/>
      <c r="C410" s="59"/>
      <c r="D410" s="59"/>
      <c r="E410" s="59"/>
      <c r="F410" s="59"/>
      <c r="G410" s="59"/>
      <c r="H410" s="59"/>
      <c r="I410" s="59"/>
      <c r="J410" s="59"/>
      <c r="K410" s="59"/>
    </row>
    <row r="411" spans="1:11" ht="12.75">
      <c r="A411" s="59"/>
      <c r="B411" s="59"/>
      <c r="C411" s="59"/>
      <c r="D411" s="59"/>
      <c r="E411" s="59"/>
      <c r="F411" s="59"/>
      <c r="G411" s="59"/>
      <c r="H411" s="59"/>
      <c r="I411" s="59"/>
      <c r="J411" s="59"/>
      <c r="K411" s="59"/>
    </row>
    <row r="412" spans="1:11" ht="12.75">
      <c r="A412" s="59"/>
      <c r="B412" s="59"/>
      <c r="C412" s="59"/>
      <c r="D412" s="59"/>
      <c r="E412" s="59"/>
      <c r="F412" s="59"/>
      <c r="G412" s="59"/>
      <c r="H412" s="59"/>
      <c r="I412" s="59"/>
      <c r="J412" s="59"/>
      <c r="K412" s="59"/>
    </row>
    <row r="413" spans="1:11" ht="12.75">
      <c r="A413" s="59"/>
      <c r="B413" s="59"/>
      <c r="C413" s="59"/>
      <c r="D413" s="59"/>
      <c r="E413" s="59"/>
      <c r="F413" s="59"/>
      <c r="G413" s="59"/>
      <c r="H413" s="59"/>
      <c r="I413" s="59"/>
      <c r="J413" s="59"/>
      <c r="K413" s="59"/>
    </row>
    <row r="414" spans="1:11" ht="12.75">
      <c r="A414" s="59"/>
      <c r="B414" s="59"/>
      <c r="C414" s="59"/>
      <c r="D414" s="59"/>
      <c r="E414" s="59"/>
      <c r="F414" s="59"/>
      <c r="G414" s="59"/>
      <c r="H414" s="59"/>
      <c r="I414" s="59"/>
      <c r="J414" s="59"/>
      <c r="K414" s="59"/>
    </row>
    <row r="415" spans="1:11" ht="12.75">
      <c r="A415" s="59"/>
      <c r="B415" s="59"/>
      <c r="C415" s="59"/>
      <c r="D415" s="59"/>
      <c r="E415" s="59"/>
      <c r="F415" s="59"/>
      <c r="G415" s="59"/>
      <c r="H415" s="59"/>
      <c r="I415" s="59"/>
      <c r="J415" s="59"/>
      <c r="K415" s="59"/>
    </row>
    <row r="416" spans="1:11" ht="12.75">
      <c r="A416" s="59"/>
      <c r="B416" s="59"/>
      <c r="C416" s="59"/>
      <c r="D416" s="59"/>
      <c r="E416" s="59"/>
      <c r="F416" s="59"/>
      <c r="G416" s="59"/>
      <c r="H416" s="59"/>
      <c r="I416" s="59"/>
      <c r="J416" s="59"/>
      <c r="K416" s="59"/>
    </row>
    <row r="417" spans="1:11" ht="12.75">
      <c r="A417" s="59"/>
      <c r="B417" s="59"/>
      <c r="C417" s="59"/>
      <c r="D417" s="59"/>
      <c r="E417" s="59"/>
      <c r="F417" s="59"/>
      <c r="G417" s="59"/>
      <c r="H417" s="59"/>
      <c r="I417" s="59"/>
      <c r="J417" s="59"/>
      <c r="K417" s="59"/>
    </row>
    <row r="418" spans="1:11" ht="12.75">
      <c r="A418" s="59"/>
      <c r="B418" s="59"/>
      <c r="C418" s="59"/>
      <c r="D418" s="59"/>
      <c r="E418" s="59"/>
      <c r="F418" s="59"/>
      <c r="G418" s="59"/>
      <c r="H418" s="59"/>
      <c r="I418" s="59"/>
      <c r="J418" s="59"/>
      <c r="K418" s="59"/>
    </row>
    <row r="419" spans="1:11" ht="12.75">
      <c r="A419" s="59"/>
      <c r="B419" s="59"/>
      <c r="C419" s="59"/>
      <c r="D419" s="59"/>
      <c r="E419" s="59"/>
      <c r="F419" s="59"/>
      <c r="G419" s="59"/>
      <c r="H419" s="59"/>
      <c r="I419" s="59"/>
      <c r="J419" s="59"/>
      <c r="K419" s="59"/>
    </row>
    <row r="420" spans="1:11" ht="12.75">
      <c r="A420" s="59"/>
      <c r="B420" s="59"/>
      <c r="C420" s="59"/>
      <c r="D420" s="59"/>
      <c r="E420" s="59"/>
      <c r="F420" s="59"/>
      <c r="G420" s="59"/>
      <c r="H420" s="59"/>
      <c r="I420" s="59"/>
      <c r="J420" s="59"/>
      <c r="K420" s="59"/>
    </row>
    <row r="421" spans="1:11" ht="12.75">
      <c r="A421" s="59"/>
      <c r="B421" s="59"/>
      <c r="C421" s="59"/>
      <c r="D421" s="59"/>
      <c r="E421" s="59"/>
      <c r="F421" s="59"/>
      <c r="G421" s="59"/>
      <c r="H421" s="59"/>
      <c r="I421" s="59"/>
      <c r="J421" s="59"/>
      <c r="K421" s="59"/>
    </row>
    <row r="422" spans="1:11" ht="12.75">
      <c r="A422" s="59"/>
      <c r="B422" s="59"/>
      <c r="C422" s="59"/>
      <c r="D422" s="59"/>
      <c r="E422" s="59"/>
      <c r="F422" s="59"/>
      <c r="G422" s="59"/>
      <c r="H422" s="59"/>
      <c r="I422" s="59"/>
      <c r="J422" s="59"/>
      <c r="K422" s="59"/>
    </row>
    <row r="423" spans="1:11" ht="12.75">
      <c r="A423" s="59"/>
      <c r="B423" s="59"/>
      <c r="C423" s="59"/>
      <c r="D423" s="59"/>
      <c r="E423" s="59"/>
      <c r="F423" s="59"/>
      <c r="G423" s="59"/>
      <c r="H423" s="59"/>
      <c r="I423" s="59"/>
      <c r="J423" s="59"/>
      <c r="K423" s="59"/>
    </row>
    <row r="424" spans="1:11" ht="12.75">
      <c r="A424" s="59"/>
      <c r="B424" s="59"/>
      <c r="C424" s="59"/>
      <c r="D424" s="59"/>
      <c r="E424" s="59"/>
      <c r="F424" s="59"/>
      <c r="G424" s="59"/>
      <c r="H424" s="59"/>
      <c r="I424" s="59"/>
      <c r="J424" s="59"/>
      <c r="K424" s="59"/>
    </row>
    <row r="425" spans="1:11" ht="12.75">
      <c r="A425" s="59"/>
      <c r="B425" s="59"/>
      <c r="C425" s="59"/>
      <c r="D425" s="59"/>
      <c r="E425" s="59"/>
      <c r="F425" s="59"/>
      <c r="G425" s="59"/>
      <c r="H425" s="59"/>
      <c r="I425" s="59"/>
      <c r="J425" s="59"/>
      <c r="K425" s="59"/>
    </row>
    <row r="426" spans="1:11" ht="12.75">
      <c r="A426" s="59"/>
      <c r="B426" s="59"/>
      <c r="C426" s="59"/>
      <c r="D426" s="59"/>
      <c r="E426" s="59"/>
      <c r="F426" s="59"/>
      <c r="G426" s="59"/>
      <c r="H426" s="59"/>
      <c r="I426" s="59"/>
      <c r="J426" s="59"/>
      <c r="K426" s="59"/>
    </row>
    <row r="427" spans="1:11" ht="12.75">
      <c r="A427" s="59"/>
      <c r="B427" s="59"/>
      <c r="C427" s="59"/>
      <c r="D427" s="59"/>
      <c r="E427" s="59"/>
      <c r="F427" s="59"/>
      <c r="G427" s="59"/>
      <c r="H427" s="59"/>
      <c r="I427" s="59"/>
      <c r="J427" s="59"/>
      <c r="K427" s="59"/>
    </row>
    <row r="428" spans="1:11" ht="12.75">
      <c r="A428" s="59"/>
      <c r="B428" s="59"/>
      <c r="C428" s="59"/>
      <c r="D428" s="59"/>
      <c r="E428" s="59"/>
      <c r="F428" s="59"/>
      <c r="G428" s="59"/>
      <c r="H428" s="59"/>
      <c r="I428" s="59"/>
      <c r="J428" s="59"/>
      <c r="K428" s="59"/>
    </row>
    <row r="429" spans="1:11" ht="12.75">
      <c r="A429" s="59"/>
      <c r="B429" s="59"/>
      <c r="C429" s="59"/>
      <c r="D429" s="59"/>
      <c r="E429" s="59"/>
      <c r="F429" s="59"/>
      <c r="G429" s="59"/>
      <c r="H429" s="59"/>
      <c r="I429" s="59"/>
      <c r="J429" s="59"/>
      <c r="K429" s="59"/>
    </row>
    <row r="430" spans="1:11" ht="12.75">
      <c r="A430" s="59"/>
      <c r="B430" s="59"/>
      <c r="C430" s="59"/>
      <c r="D430" s="59"/>
      <c r="E430" s="59"/>
      <c r="F430" s="59"/>
      <c r="G430" s="59"/>
      <c r="H430" s="59"/>
      <c r="I430" s="59"/>
      <c r="J430" s="59"/>
      <c r="K430" s="59"/>
    </row>
    <row r="431" spans="1:11" ht="12.75">
      <c r="A431" s="59"/>
      <c r="B431" s="59"/>
      <c r="C431" s="59"/>
      <c r="D431" s="59"/>
      <c r="E431" s="59"/>
      <c r="F431" s="59"/>
      <c r="G431" s="59"/>
      <c r="H431" s="59"/>
      <c r="I431" s="59"/>
      <c r="J431" s="59"/>
      <c r="K431" s="59"/>
    </row>
    <row r="432" spans="1:11" ht="12.75">
      <c r="A432" s="59"/>
      <c r="B432" s="59"/>
      <c r="C432" s="59"/>
      <c r="D432" s="59"/>
      <c r="E432" s="59"/>
      <c r="F432" s="59"/>
      <c r="G432" s="59"/>
      <c r="H432" s="59"/>
      <c r="I432" s="59"/>
      <c r="J432" s="59"/>
      <c r="K432" s="59"/>
    </row>
    <row r="433" spans="1:11" ht="12.75">
      <c r="A433" s="59"/>
      <c r="B433" s="59"/>
      <c r="C433" s="59"/>
      <c r="D433" s="59"/>
      <c r="E433" s="59"/>
      <c r="F433" s="59"/>
      <c r="G433" s="59"/>
      <c r="H433" s="59"/>
      <c r="I433" s="59"/>
      <c r="J433" s="59"/>
      <c r="K433" s="59"/>
    </row>
    <row r="434" spans="1:11" ht="12.75">
      <c r="A434" s="59"/>
      <c r="B434" s="59"/>
      <c r="C434" s="59"/>
      <c r="D434" s="59"/>
      <c r="E434" s="59"/>
      <c r="F434" s="59"/>
      <c r="G434" s="59"/>
      <c r="H434" s="59"/>
      <c r="I434" s="59"/>
      <c r="J434" s="59"/>
      <c r="K434" s="59"/>
    </row>
    <row r="435" spans="1:11" ht="12.75">
      <c r="A435" s="59"/>
      <c r="B435" s="59"/>
      <c r="C435" s="59"/>
      <c r="D435" s="59"/>
      <c r="E435" s="59"/>
      <c r="F435" s="59"/>
      <c r="G435" s="59"/>
      <c r="H435" s="59"/>
      <c r="I435" s="59"/>
      <c r="J435" s="59"/>
      <c r="K435" s="59"/>
    </row>
    <row r="436" spans="1:11" ht="12.75">
      <c r="A436" s="59"/>
      <c r="B436" s="59"/>
      <c r="C436" s="59"/>
      <c r="D436" s="59"/>
      <c r="E436" s="59"/>
      <c r="F436" s="59"/>
      <c r="G436" s="59"/>
      <c r="H436" s="59"/>
      <c r="I436" s="59"/>
      <c r="J436" s="59"/>
      <c r="K436" s="59"/>
    </row>
    <row r="437" spans="1:11" ht="12.75">
      <c r="A437" s="59"/>
      <c r="B437" s="59"/>
      <c r="C437" s="59"/>
      <c r="D437" s="59"/>
      <c r="E437" s="59"/>
      <c r="F437" s="59"/>
      <c r="G437" s="59"/>
      <c r="H437" s="59"/>
      <c r="I437" s="59"/>
      <c r="J437" s="59"/>
      <c r="K437" s="59"/>
    </row>
    <row r="438" spans="1:11" ht="12.75">
      <c r="A438" s="59"/>
      <c r="B438" s="59"/>
      <c r="C438" s="59"/>
      <c r="D438" s="59"/>
      <c r="E438" s="59"/>
      <c r="F438" s="59"/>
      <c r="G438" s="59"/>
      <c r="H438" s="59"/>
      <c r="I438" s="59"/>
      <c r="J438" s="59"/>
      <c r="K438" s="59"/>
    </row>
    <row r="439" spans="1:11" ht="12.75">
      <c r="A439" s="59"/>
      <c r="B439" s="59"/>
      <c r="C439" s="59"/>
      <c r="D439" s="59"/>
      <c r="E439" s="59"/>
      <c r="F439" s="59"/>
      <c r="G439" s="59"/>
      <c r="H439" s="59"/>
      <c r="I439" s="59"/>
      <c r="J439" s="59"/>
      <c r="K439" s="59"/>
    </row>
    <row r="440" spans="1:11" ht="12.75">
      <c r="A440" s="59"/>
      <c r="B440" s="59"/>
      <c r="C440" s="59"/>
      <c r="D440" s="59"/>
      <c r="E440" s="59"/>
      <c r="F440" s="59"/>
      <c r="G440" s="59"/>
      <c r="H440" s="59"/>
      <c r="I440" s="59"/>
      <c r="J440" s="59"/>
      <c r="K440" s="59"/>
    </row>
    <row r="441" spans="1:11" ht="12.75">
      <c r="A441" s="59"/>
      <c r="B441" s="59"/>
      <c r="C441" s="59"/>
      <c r="D441" s="59"/>
      <c r="E441" s="59"/>
      <c r="F441" s="59"/>
      <c r="G441" s="59"/>
      <c r="H441" s="59"/>
      <c r="I441" s="59"/>
      <c r="J441" s="59"/>
      <c r="K441" s="59"/>
    </row>
    <row r="442" spans="1:11" ht="12.75">
      <c r="A442" s="59"/>
      <c r="B442" s="59"/>
      <c r="C442" s="59"/>
      <c r="D442" s="59"/>
      <c r="E442" s="59"/>
      <c r="F442" s="59"/>
      <c r="G442" s="59"/>
      <c r="H442" s="59"/>
      <c r="I442" s="59"/>
      <c r="J442" s="59"/>
      <c r="K442" s="59"/>
    </row>
    <row r="443" spans="1:11" ht="12.75">
      <c r="A443" s="59"/>
      <c r="B443" s="59"/>
      <c r="C443" s="59"/>
      <c r="D443" s="59"/>
      <c r="E443" s="59"/>
      <c r="F443" s="59"/>
      <c r="G443" s="59"/>
      <c r="H443" s="59"/>
      <c r="I443" s="59"/>
      <c r="J443" s="59"/>
      <c r="K443" s="59"/>
    </row>
    <row r="444" spans="1:11" ht="12.75">
      <c r="A444" s="59"/>
      <c r="B444" s="59"/>
      <c r="C444" s="59"/>
      <c r="D444" s="59"/>
      <c r="E444" s="59"/>
      <c r="F444" s="59"/>
      <c r="G444" s="59"/>
      <c r="H444" s="59"/>
      <c r="I444" s="59"/>
      <c r="J444" s="59"/>
      <c r="K444" s="59"/>
    </row>
    <row r="445" spans="1:11" ht="12.75">
      <c r="A445" s="59"/>
      <c r="B445" s="59"/>
      <c r="C445" s="59"/>
      <c r="D445" s="59"/>
      <c r="E445" s="59"/>
      <c r="F445" s="59"/>
      <c r="G445" s="59"/>
      <c r="H445" s="59"/>
      <c r="I445" s="59"/>
      <c r="J445" s="59"/>
      <c r="K445" s="59"/>
    </row>
    <row r="446" spans="1:11" ht="12.75">
      <c r="A446" s="59"/>
      <c r="B446" s="59"/>
      <c r="C446" s="59"/>
      <c r="D446" s="59"/>
      <c r="E446" s="59"/>
      <c r="F446" s="59"/>
      <c r="G446" s="59"/>
      <c r="H446" s="59"/>
      <c r="I446" s="59"/>
      <c r="J446" s="59"/>
      <c r="K446" s="59"/>
    </row>
    <row r="447" spans="1:11" ht="12.75">
      <c r="A447" s="59"/>
      <c r="B447" s="59"/>
      <c r="C447" s="59"/>
      <c r="D447" s="59"/>
      <c r="E447" s="59"/>
      <c r="F447" s="59"/>
      <c r="G447" s="59"/>
      <c r="H447" s="59"/>
      <c r="I447" s="59"/>
      <c r="J447" s="59"/>
      <c r="K447" s="59"/>
    </row>
    <row r="448" spans="1:11" ht="12.75">
      <c r="A448" s="59"/>
      <c r="B448" s="59"/>
      <c r="C448" s="59"/>
      <c r="D448" s="59"/>
      <c r="E448" s="59"/>
      <c r="F448" s="59"/>
      <c r="G448" s="59"/>
      <c r="H448" s="59"/>
      <c r="I448" s="59"/>
      <c r="J448" s="59"/>
      <c r="K448" s="59"/>
    </row>
    <row r="449" spans="1:11" ht="12.75">
      <c r="A449" s="59"/>
      <c r="B449" s="59"/>
      <c r="C449" s="59"/>
      <c r="D449" s="59"/>
      <c r="E449" s="59"/>
      <c r="F449" s="59"/>
      <c r="G449" s="59"/>
      <c r="H449" s="59"/>
      <c r="I449" s="59"/>
      <c r="J449" s="59"/>
      <c r="K449" s="59"/>
    </row>
    <row r="450" spans="1:11" ht="12.75">
      <c r="A450" s="59"/>
      <c r="B450" s="59"/>
      <c r="C450" s="59"/>
      <c r="D450" s="59"/>
      <c r="E450" s="59"/>
      <c r="F450" s="59"/>
      <c r="G450" s="59"/>
      <c r="H450" s="59"/>
      <c r="I450" s="59"/>
      <c r="J450" s="59"/>
      <c r="K450" s="59"/>
    </row>
    <row r="451" spans="1:11" ht="12.75">
      <c r="A451" s="59"/>
      <c r="B451" s="59"/>
      <c r="C451" s="59"/>
      <c r="D451" s="59"/>
      <c r="E451" s="59"/>
      <c r="F451" s="59"/>
      <c r="G451" s="59"/>
      <c r="H451" s="59"/>
      <c r="I451" s="59"/>
      <c r="J451" s="59"/>
      <c r="K451" s="59"/>
    </row>
    <row r="452" spans="1:11" ht="12.75">
      <c r="A452" s="59"/>
      <c r="B452" s="59"/>
      <c r="C452" s="59"/>
      <c r="D452" s="59"/>
      <c r="E452" s="59"/>
      <c r="F452" s="59"/>
      <c r="G452" s="59"/>
      <c r="H452" s="59"/>
      <c r="I452" s="59"/>
      <c r="J452" s="59"/>
      <c r="K452" s="59"/>
    </row>
    <row r="453" spans="1:11" ht="12.75">
      <c r="A453" s="59"/>
      <c r="B453" s="59"/>
      <c r="C453" s="59"/>
      <c r="D453" s="59"/>
      <c r="E453" s="59"/>
      <c r="F453" s="59"/>
      <c r="G453" s="59"/>
      <c r="H453" s="59"/>
      <c r="I453" s="59"/>
      <c r="J453" s="59"/>
      <c r="K453" s="59"/>
    </row>
    <row r="454" spans="1:11" ht="12.75">
      <c r="A454" s="59"/>
      <c r="B454" s="59"/>
      <c r="C454" s="59"/>
      <c r="D454" s="59"/>
      <c r="E454" s="59"/>
      <c r="F454" s="59"/>
      <c r="G454" s="59"/>
      <c r="H454" s="59"/>
      <c r="I454" s="59"/>
      <c r="J454" s="59"/>
      <c r="K454" s="59"/>
    </row>
    <row r="455" spans="1:11" ht="12.75">
      <c r="A455" s="59"/>
      <c r="B455" s="59"/>
      <c r="C455" s="59"/>
      <c r="D455" s="59"/>
      <c r="E455" s="59"/>
      <c r="F455" s="59"/>
      <c r="G455" s="59"/>
      <c r="H455" s="59"/>
      <c r="I455" s="59"/>
      <c r="J455" s="59"/>
      <c r="K455" s="59"/>
    </row>
    <row r="456" spans="1:11" ht="12.75">
      <c r="A456" s="59"/>
      <c r="B456" s="59"/>
      <c r="C456" s="59"/>
      <c r="D456" s="59"/>
      <c r="E456" s="59"/>
      <c r="F456" s="59"/>
      <c r="G456" s="59"/>
      <c r="H456" s="59"/>
      <c r="I456" s="59"/>
      <c r="J456" s="59"/>
      <c r="K456" s="59"/>
    </row>
    <row r="457" spans="1:11" ht="12.75">
      <c r="A457" s="59"/>
      <c r="B457" s="59"/>
      <c r="C457" s="59"/>
      <c r="D457" s="59"/>
      <c r="E457" s="59"/>
      <c r="F457" s="59"/>
      <c r="G457" s="59"/>
      <c r="H457" s="59"/>
      <c r="I457" s="59"/>
      <c r="J457" s="59"/>
      <c r="K457" s="59"/>
    </row>
    <row r="458" spans="1:11" ht="12.75">
      <c r="A458" s="59"/>
      <c r="B458" s="59"/>
      <c r="C458" s="59"/>
      <c r="D458" s="59"/>
      <c r="E458" s="59"/>
      <c r="F458" s="59"/>
      <c r="G458" s="59"/>
      <c r="H458" s="59"/>
      <c r="I458" s="59"/>
      <c r="J458" s="59"/>
      <c r="K458" s="59"/>
    </row>
    <row r="459" spans="1:11" ht="12.75">
      <c r="A459" s="59"/>
      <c r="B459" s="59"/>
      <c r="C459" s="59"/>
      <c r="D459" s="59"/>
      <c r="E459" s="59"/>
      <c r="F459" s="59"/>
      <c r="G459" s="59"/>
      <c r="H459" s="59"/>
      <c r="I459" s="59"/>
      <c r="J459" s="59"/>
      <c r="K459" s="59"/>
    </row>
    <row r="460" spans="1:11" ht="12.75">
      <c r="A460" s="59"/>
      <c r="B460" s="59"/>
      <c r="C460" s="59"/>
      <c r="D460" s="59"/>
      <c r="E460" s="59"/>
      <c r="F460" s="59"/>
      <c r="G460" s="59"/>
      <c r="H460" s="59"/>
      <c r="I460" s="59"/>
      <c r="J460" s="59"/>
      <c r="K460" s="59"/>
    </row>
    <row r="461" spans="1:11" ht="12.75">
      <c r="A461" s="59"/>
      <c r="B461" s="59"/>
      <c r="C461" s="59"/>
      <c r="D461" s="59"/>
      <c r="E461" s="59"/>
      <c r="F461" s="59"/>
      <c r="G461" s="59"/>
      <c r="H461" s="59"/>
      <c r="I461" s="59"/>
      <c r="J461" s="59"/>
      <c r="K461" s="59"/>
    </row>
    <row r="462" spans="1:11" ht="12.75">
      <c r="A462" s="59"/>
      <c r="B462" s="59"/>
      <c r="C462" s="59"/>
      <c r="D462" s="59"/>
      <c r="E462" s="59"/>
      <c r="F462" s="59"/>
      <c r="G462" s="59"/>
      <c r="H462" s="59"/>
      <c r="I462" s="59"/>
      <c r="J462" s="59"/>
      <c r="K462" s="59"/>
    </row>
    <row r="463" spans="1:11" ht="12.75">
      <c r="A463" s="59"/>
      <c r="B463" s="59"/>
      <c r="C463" s="59"/>
      <c r="D463" s="59"/>
      <c r="E463" s="59"/>
      <c r="F463" s="59"/>
      <c r="G463" s="59"/>
      <c r="H463" s="59"/>
      <c r="I463" s="59"/>
      <c r="J463" s="59"/>
      <c r="K463" s="59"/>
    </row>
    <row r="464" spans="1:11" ht="12.75">
      <c r="A464" s="59"/>
      <c r="B464" s="59"/>
      <c r="C464" s="59"/>
      <c r="D464" s="59"/>
      <c r="E464" s="59"/>
      <c r="F464" s="59"/>
      <c r="G464" s="59"/>
      <c r="H464" s="59"/>
      <c r="I464" s="59"/>
      <c r="J464" s="59"/>
      <c r="K464" s="59"/>
    </row>
    <row r="465" spans="1:11" ht="12.75">
      <c r="A465" s="59"/>
      <c r="B465" s="59"/>
      <c r="C465" s="59"/>
      <c r="D465" s="59"/>
      <c r="E465" s="59"/>
      <c r="F465" s="59"/>
      <c r="G465" s="59"/>
      <c r="H465" s="59"/>
      <c r="I465" s="59"/>
      <c r="J465" s="59"/>
      <c r="K465" s="59"/>
    </row>
    <row r="466" spans="1:11" ht="12.75">
      <c r="A466" s="59"/>
      <c r="B466" s="59"/>
      <c r="C466" s="59"/>
      <c r="D466" s="59"/>
      <c r="E466" s="59"/>
      <c r="F466" s="59"/>
      <c r="G466" s="59"/>
      <c r="H466" s="59"/>
      <c r="I466" s="59"/>
      <c r="J466" s="59"/>
      <c r="K466" s="59"/>
    </row>
    <row r="467" spans="1:11" ht="12.75">
      <c r="A467" s="59"/>
      <c r="B467" s="59"/>
      <c r="C467" s="59"/>
      <c r="D467" s="59"/>
      <c r="E467" s="59"/>
      <c r="F467" s="59"/>
      <c r="G467" s="59"/>
      <c r="H467" s="59"/>
      <c r="I467" s="59"/>
      <c r="J467" s="59"/>
      <c r="K467" s="59"/>
    </row>
    <row r="468" spans="1:11" ht="12.75">
      <c r="A468" s="59"/>
      <c r="B468" s="59"/>
      <c r="C468" s="59"/>
      <c r="D468" s="59"/>
      <c r="E468" s="59"/>
      <c r="F468" s="59"/>
      <c r="G468" s="59"/>
      <c r="H468" s="59"/>
      <c r="I468" s="59"/>
      <c r="J468" s="59"/>
      <c r="K468" s="59"/>
    </row>
    <row r="469" spans="1:11" ht="12.75">
      <c r="A469" s="59"/>
      <c r="B469" s="59"/>
      <c r="C469" s="59"/>
      <c r="D469" s="59"/>
      <c r="E469" s="59"/>
      <c r="F469" s="59"/>
      <c r="G469" s="59"/>
      <c r="H469" s="59"/>
      <c r="I469" s="59"/>
      <c r="J469" s="59"/>
      <c r="K469" s="59"/>
    </row>
    <row r="470" spans="1:11" ht="12.75">
      <c r="A470" s="59"/>
      <c r="B470" s="59"/>
      <c r="C470" s="59"/>
      <c r="D470" s="59"/>
      <c r="E470" s="59"/>
      <c r="F470" s="59"/>
      <c r="G470" s="59"/>
      <c r="H470" s="59"/>
      <c r="I470" s="59"/>
      <c r="J470" s="59"/>
      <c r="K470" s="59"/>
    </row>
    <row r="471" spans="1:11" ht="12.75">
      <c r="A471" s="59"/>
      <c r="B471" s="59"/>
      <c r="C471" s="59"/>
      <c r="D471" s="59"/>
      <c r="E471" s="59"/>
      <c r="F471" s="59"/>
      <c r="G471" s="59"/>
      <c r="H471" s="59"/>
      <c r="I471" s="59"/>
      <c r="J471" s="59"/>
      <c r="K471" s="59"/>
    </row>
    <row r="472" spans="1:11" ht="12.75">
      <c r="A472" s="59"/>
      <c r="B472" s="59"/>
      <c r="C472" s="59"/>
      <c r="D472" s="59"/>
      <c r="E472" s="59"/>
      <c r="F472" s="59"/>
      <c r="G472" s="59"/>
      <c r="H472" s="59"/>
      <c r="I472" s="59"/>
      <c r="J472" s="59"/>
      <c r="K472" s="59"/>
    </row>
    <row r="473" spans="1:11" ht="12.75">
      <c r="A473" s="59"/>
      <c r="B473" s="59"/>
      <c r="C473" s="59"/>
      <c r="D473" s="59"/>
      <c r="E473" s="59"/>
      <c r="F473" s="59"/>
      <c r="G473" s="59"/>
      <c r="H473" s="59"/>
      <c r="I473" s="59"/>
      <c r="J473" s="59"/>
      <c r="K473" s="59"/>
    </row>
    <row r="474" spans="1:11" ht="12.75">
      <c r="A474" s="59"/>
      <c r="B474" s="59"/>
      <c r="C474" s="59"/>
      <c r="D474" s="59"/>
      <c r="E474" s="59"/>
      <c r="F474" s="59"/>
      <c r="G474" s="59"/>
      <c r="H474" s="59"/>
      <c r="I474" s="59"/>
      <c r="J474" s="59"/>
      <c r="K474" s="59"/>
    </row>
    <row r="475" spans="1:11" ht="12.75">
      <c r="A475" s="59"/>
      <c r="B475" s="59"/>
      <c r="C475" s="59"/>
      <c r="D475" s="59"/>
      <c r="E475" s="59"/>
      <c r="F475" s="59"/>
      <c r="G475" s="59"/>
      <c r="H475" s="59"/>
      <c r="I475" s="59"/>
      <c r="J475" s="59"/>
      <c r="K475" s="59"/>
    </row>
    <row r="476" spans="1:11" ht="12.75">
      <c r="A476" s="59"/>
      <c r="B476" s="59"/>
      <c r="C476" s="59"/>
      <c r="D476" s="59"/>
      <c r="E476" s="59"/>
      <c r="F476" s="59"/>
      <c r="G476" s="59"/>
      <c r="H476" s="59"/>
      <c r="I476" s="59"/>
      <c r="J476" s="59"/>
      <c r="K476" s="59"/>
    </row>
    <row r="477" spans="1:11" ht="12.75">
      <c r="A477" s="59"/>
      <c r="B477" s="59"/>
      <c r="C477" s="59"/>
      <c r="D477" s="59"/>
      <c r="E477" s="59"/>
      <c r="F477" s="59"/>
      <c r="G477" s="59"/>
      <c r="H477" s="59"/>
      <c r="I477" s="59"/>
      <c r="J477" s="59"/>
      <c r="K477" s="59"/>
    </row>
    <row r="478" spans="1:11" ht="12.75">
      <c r="A478" s="59"/>
      <c r="B478" s="59"/>
      <c r="C478" s="59"/>
      <c r="D478" s="59"/>
      <c r="E478" s="59"/>
      <c r="F478" s="59"/>
      <c r="G478" s="59"/>
      <c r="H478" s="59"/>
      <c r="I478" s="59"/>
      <c r="J478" s="59"/>
      <c r="K478" s="59"/>
    </row>
    <row r="479" spans="1:11" ht="12.75">
      <c r="A479" s="59"/>
      <c r="B479" s="59"/>
      <c r="C479" s="59"/>
      <c r="D479" s="59"/>
      <c r="E479" s="59"/>
      <c r="F479" s="59"/>
      <c r="G479" s="59"/>
      <c r="H479" s="59"/>
      <c r="I479" s="59"/>
      <c r="J479" s="59"/>
      <c r="K479" s="59"/>
    </row>
    <row r="480" spans="1:11" ht="12.75">
      <c r="A480" s="59"/>
      <c r="B480" s="59"/>
      <c r="C480" s="59"/>
      <c r="D480" s="59"/>
      <c r="E480" s="59"/>
      <c r="F480" s="59"/>
      <c r="G480" s="59"/>
      <c r="H480" s="59"/>
      <c r="I480" s="59"/>
      <c r="J480" s="59"/>
      <c r="K480" s="59"/>
    </row>
    <row r="481" spans="1:11" ht="12.75">
      <c r="A481" s="59"/>
      <c r="B481" s="59"/>
      <c r="C481" s="59"/>
      <c r="D481" s="59"/>
      <c r="E481" s="59"/>
      <c r="F481" s="59"/>
      <c r="G481" s="59"/>
      <c r="H481" s="59"/>
      <c r="I481" s="59"/>
      <c r="J481" s="59"/>
      <c r="K481" s="59"/>
    </row>
    <row r="482" spans="1:11" ht="12.75">
      <c r="A482" s="59"/>
      <c r="B482" s="59"/>
      <c r="C482" s="59"/>
      <c r="D482" s="59"/>
      <c r="E482" s="59"/>
      <c r="F482" s="59"/>
      <c r="G482" s="59"/>
      <c r="H482" s="59"/>
      <c r="I482" s="59"/>
      <c r="J482" s="59"/>
      <c r="K482" s="59"/>
    </row>
    <row r="483" spans="1:11" ht="12.75">
      <c r="A483" s="59"/>
      <c r="B483" s="59"/>
      <c r="C483" s="59"/>
      <c r="D483" s="59"/>
      <c r="E483" s="59"/>
      <c r="F483" s="59"/>
      <c r="G483" s="59"/>
      <c r="H483" s="59"/>
      <c r="I483" s="59"/>
      <c r="J483" s="59"/>
      <c r="K483" s="59"/>
    </row>
    <row r="484" spans="1:11" ht="12.75">
      <c r="A484" s="59"/>
      <c r="B484" s="59"/>
      <c r="C484" s="59"/>
      <c r="D484" s="59"/>
      <c r="E484" s="59"/>
      <c r="F484" s="59"/>
      <c r="G484" s="59"/>
      <c r="H484" s="59"/>
      <c r="I484" s="59"/>
      <c r="J484" s="59"/>
      <c r="K484" s="59"/>
    </row>
    <row r="485" spans="1:11" ht="12.75">
      <c r="A485" s="59"/>
      <c r="B485" s="59"/>
      <c r="C485" s="59"/>
      <c r="D485" s="59"/>
      <c r="E485" s="59"/>
      <c r="F485" s="59"/>
      <c r="G485" s="59"/>
      <c r="H485" s="59"/>
      <c r="I485" s="59"/>
      <c r="J485" s="59"/>
      <c r="K485" s="59"/>
    </row>
    <row r="486" spans="1:11" ht="12.75">
      <c r="A486" s="59"/>
      <c r="B486" s="59"/>
      <c r="C486" s="59"/>
      <c r="D486" s="59"/>
      <c r="E486" s="59"/>
      <c r="F486" s="59"/>
      <c r="G486" s="59"/>
      <c r="H486" s="59"/>
      <c r="I486" s="59"/>
      <c r="J486" s="59"/>
      <c r="K486" s="59"/>
    </row>
    <row r="487" spans="1:11" ht="12.75">
      <c r="A487" s="59"/>
      <c r="B487" s="59"/>
      <c r="C487" s="59"/>
      <c r="D487" s="59"/>
      <c r="E487" s="59"/>
      <c r="F487" s="59"/>
      <c r="G487" s="59"/>
      <c r="H487" s="59"/>
      <c r="I487" s="59"/>
      <c r="J487" s="59"/>
      <c r="K487" s="59"/>
    </row>
    <row r="488" spans="1:11" ht="12.75">
      <c r="A488" s="59"/>
      <c r="B488" s="59"/>
      <c r="C488" s="59"/>
      <c r="D488" s="59"/>
      <c r="E488" s="59"/>
      <c r="F488" s="59"/>
      <c r="G488" s="59"/>
      <c r="H488" s="59"/>
      <c r="I488" s="59"/>
      <c r="J488" s="59"/>
      <c r="K488" s="59"/>
    </row>
    <row r="489" spans="1:11" ht="12.75">
      <c r="A489" s="59"/>
      <c r="B489" s="59"/>
      <c r="C489" s="59"/>
      <c r="D489" s="59"/>
      <c r="E489" s="59"/>
      <c r="F489" s="59"/>
      <c r="G489" s="59"/>
      <c r="H489" s="59"/>
      <c r="I489" s="59"/>
      <c r="J489" s="59"/>
      <c r="K489" s="59"/>
    </row>
    <row r="490" spans="1:11" ht="12.75">
      <c r="A490" s="59"/>
      <c r="B490" s="59"/>
      <c r="C490" s="59"/>
      <c r="D490" s="59"/>
      <c r="E490" s="59"/>
      <c r="F490" s="59"/>
      <c r="G490" s="59"/>
      <c r="H490" s="59"/>
      <c r="I490" s="59"/>
      <c r="J490" s="59"/>
      <c r="K490" s="59"/>
    </row>
    <row r="491" spans="1:11" ht="12.75">
      <c r="A491" s="59"/>
      <c r="B491" s="59"/>
      <c r="C491" s="59"/>
      <c r="D491" s="59"/>
      <c r="E491" s="59"/>
      <c r="F491" s="59"/>
      <c r="G491" s="59"/>
      <c r="H491" s="59"/>
      <c r="I491" s="59"/>
      <c r="J491" s="59"/>
      <c r="K491" s="59"/>
    </row>
    <row r="492" spans="1:11" ht="12.75">
      <c r="A492" s="59"/>
      <c r="B492" s="59"/>
      <c r="C492" s="59"/>
      <c r="D492" s="59"/>
      <c r="E492" s="59"/>
      <c r="F492" s="59"/>
      <c r="G492" s="59"/>
      <c r="H492" s="59"/>
      <c r="I492" s="59"/>
      <c r="J492" s="59"/>
      <c r="K492" s="59"/>
    </row>
    <row r="493" spans="1:11" ht="12.75">
      <c r="A493" s="59"/>
      <c r="B493" s="59"/>
      <c r="C493" s="59"/>
      <c r="D493" s="59"/>
      <c r="E493" s="59"/>
      <c r="F493" s="59"/>
      <c r="G493" s="59"/>
      <c r="H493" s="59"/>
      <c r="I493" s="59"/>
      <c r="J493" s="59"/>
      <c r="K493" s="59"/>
    </row>
    <row r="494" spans="1:11" ht="12.75">
      <c r="A494" s="59"/>
      <c r="B494" s="59"/>
      <c r="C494" s="59"/>
      <c r="D494" s="59"/>
      <c r="E494" s="59"/>
      <c r="F494" s="59"/>
      <c r="G494" s="59"/>
      <c r="H494" s="59"/>
      <c r="I494" s="59"/>
      <c r="J494" s="59"/>
      <c r="K494" s="59"/>
    </row>
    <row r="495" spans="1:11" ht="12.75">
      <c r="A495" s="59"/>
      <c r="B495" s="59"/>
      <c r="C495" s="59"/>
      <c r="D495" s="59"/>
      <c r="E495" s="59"/>
      <c r="F495" s="59"/>
      <c r="G495" s="59"/>
      <c r="H495" s="59"/>
      <c r="I495" s="59"/>
      <c r="J495" s="59"/>
      <c r="K495" s="59"/>
    </row>
    <row r="496" spans="1:11" ht="12.75">
      <c r="A496" s="59"/>
      <c r="B496" s="59"/>
      <c r="C496" s="59"/>
      <c r="D496" s="59"/>
      <c r="E496" s="59"/>
      <c r="F496" s="59"/>
      <c r="G496" s="59"/>
      <c r="H496" s="59"/>
      <c r="I496" s="59"/>
      <c r="J496" s="59"/>
      <c r="K496" s="59"/>
    </row>
    <row r="497" spans="1:11" ht="12.75">
      <c r="A497" s="59"/>
      <c r="B497" s="59"/>
      <c r="C497" s="59"/>
      <c r="D497" s="59"/>
      <c r="E497" s="59"/>
      <c r="F497" s="59"/>
      <c r="G497" s="59"/>
      <c r="H497" s="59"/>
      <c r="I497" s="59"/>
      <c r="J497" s="59"/>
      <c r="K497" s="59"/>
    </row>
    <row r="498" spans="1:11" ht="12.75">
      <c r="A498" s="59"/>
      <c r="B498" s="59"/>
      <c r="C498" s="59"/>
      <c r="D498" s="59"/>
      <c r="E498" s="59"/>
      <c r="F498" s="59"/>
      <c r="G498" s="59"/>
      <c r="H498" s="59"/>
      <c r="I498" s="59"/>
      <c r="J498" s="59"/>
      <c r="K498" s="59"/>
    </row>
    <row r="499" spans="1:11" ht="12.75">
      <c r="A499" s="59"/>
      <c r="B499" s="59"/>
      <c r="C499" s="59"/>
      <c r="D499" s="59"/>
      <c r="E499" s="59"/>
      <c r="F499" s="59"/>
      <c r="G499" s="59"/>
      <c r="H499" s="59"/>
      <c r="I499" s="59"/>
      <c r="J499" s="59"/>
      <c r="K499" s="59"/>
    </row>
    <row r="500" spans="1:11" ht="12.75">
      <c r="A500" s="59"/>
      <c r="B500" s="59"/>
      <c r="C500" s="59"/>
      <c r="D500" s="59"/>
      <c r="E500" s="59"/>
      <c r="F500" s="59"/>
      <c r="G500" s="59"/>
      <c r="H500" s="59"/>
      <c r="I500" s="59"/>
      <c r="J500" s="59"/>
      <c r="K500" s="59"/>
    </row>
    <row r="501" spans="1:11" ht="12.75">
      <c r="A501" s="59"/>
      <c r="B501" s="59"/>
      <c r="C501" s="59"/>
      <c r="D501" s="59"/>
      <c r="E501" s="59"/>
      <c r="F501" s="59"/>
      <c r="G501" s="59"/>
      <c r="H501" s="59"/>
      <c r="I501" s="59"/>
      <c r="J501" s="59"/>
      <c r="K501" s="59"/>
    </row>
    <row r="502" spans="1:11" ht="12.75">
      <c r="A502" s="59"/>
      <c r="B502" s="59"/>
      <c r="C502" s="59"/>
      <c r="D502" s="59"/>
      <c r="E502" s="59"/>
      <c r="F502" s="59"/>
      <c r="G502" s="59"/>
      <c r="H502" s="59"/>
      <c r="I502" s="59"/>
      <c r="J502" s="59"/>
      <c r="K502" s="59"/>
    </row>
    <row r="503" spans="1:11" ht="12.75">
      <c r="A503" s="59"/>
      <c r="B503" s="59"/>
      <c r="C503" s="59"/>
      <c r="D503" s="59"/>
      <c r="E503" s="59"/>
      <c r="F503" s="59"/>
      <c r="G503" s="59"/>
      <c r="H503" s="59"/>
      <c r="I503" s="59"/>
      <c r="J503" s="59"/>
      <c r="K503" s="59"/>
    </row>
    <row r="504" spans="1:11" ht="12.75">
      <c r="A504" s="59"/>
      <c r="B504" s="59"/>
      <c r="C504" s="59"/>
      <c r="D504" s="59"/>
      <c r="E504" s="59"/>
      <c r="F504" s="59"/>
      <c r="G504" s="59"/>
      <c r="H504" s="59"/>
      <c r="I504" s="59"/>
      <c r="J504" s="59"/>
      <c r="K504" s="59"/>
    </row>
    <row r="505" spans="1:11" ht="12.75">
      <c r="A505" s="59"/>
      <c r="B505" s="59"/>
      <c r="C505" s="59"/>
      <c r="D505" s="59"/>
      <c r="E505" s="59"/>
      <c r="F505" s="59"/>
      <c r="G505" s="59"/>
      <c r="H505" s="59"/>
      <c r="I505" s="59"/>
      <c r="J505" s="59"/>
      <c r="K505" s="59"/>
    </row>
    <row r="506" spans="1:11" ht="12.75">
      <c r="A506" s="59"/>
      <c r="B506" s="59"/>
      <c r="C506" s="59"/>
      <c r="D506" s="59"/>
      <c r="E506" s="59"/>
      <c r="F506" s="59"/>
      <c r="G506" s="59"/>
      <c r="H506" s="59"/>
      <c r="I506" s="59"/>
      <c r="J506" s="59"/>
      <c r="K506" s="59"/>
    </row>
    <row r="507" spans="1:11" ht="12.75">
      <c r="A507" s="59"/>
      <c r="B507" s="59"/>
      <c r="C507" s="59"/>
      <c r="D507" s="59"/>
      <c r="E507" s="59"/>
      <c r="F507" s="59"/>
      <c r="G507" s="59"/>
      <c r="H507" s="59"/>
      <c r="I507" s="59"/>
      <c r="J507" s="59"/>
      <c r="K507" s="59"/>
    </row>
    <row r="508" spans="1:11" ht="12.75">
      <c r="A508" s="59"/>
      <c r="B508" s="59"/>
      <c r="C508" s="59"/>
      <c r="D508" s="59"/>
      <c r="E508" s="59"/>
      <c r="F508" s="59"/>
      <c r="G508" s="59"/>
      <c r="H508" s="59"/>
      <c r="I508" s="59"/>
      <c r="J508" s="59"/>
      <c r="K508" s="59"/>
    </row>
    <row r="509" spans="1:11" ht="12.75">
      <c r="A509" s="59"/>
      <c r="B509" s="59"/>
      <c r="C509" s="59"/>
      <c r="D509" s="59"/>
      <c r="E509" s="59"/>
      <c r="F509" s="59"/>
      <c r="G509" s="59"/>
      <c r="H509" s="59"/>
      <c r="I509" s="59"/>
      <c r="J509" s="59"/>
      <c r="K509" s="59"/>
    </row>
    <row r="510" spans="1:11" ht="12.75">
      <c r="A510" s="59"/>
      <c r="B510" s="59"/>
      <c r="C510" s="59"/>
      <c r="D510" s="59"/>
      <c r="E510" s="59"/>
      <c r="F510" s="59"/>
      <c r="G510" s="59"/>
      <c r="H510" s="59"/>
      <c r="I510" s="59"/>
      <c r="J510" s="59"/>
      <c r="K510" s="59"/>
    </row>
    <row r="511" spans="1:11" ht="12.75">
      <c r="A511" s="59"/>
      <c r="B511" s="59"/>
      <c r="C511" s="59"/>
      <c r="D511" s="59"/>
      <c r="E511" s="59"/>
      <c r="F511" s="59"/>
      <c r="G511" s="59"/>
      <c r="H511" s="59"/>
      <c r="I511" s="59"/>
      <c r="J511" s="59"/>
      <c r="K511" s="59"/>
    </row>
    <row r="512" spans="1:11" ht="12.75">
      <c r="A512" s="59"/>
      <c r="B512" s="59"/>
      <c r="C512" s="59"/>
      <c r="D512" s="59"/>
      <c r="E512" s="59"/>
      <c r="F512" s="59"/>
      <c r="G512" s="59"/>
      <c r="H512" s="59"/>
      <c r="I512" s="59"/>
      <c r="J512" s="59"/>
      <c r="K512" s="59"/>
    </row>
    <row r="513" spans="1:11" ht="12.75">
      <c r="A513" s="59"/>
      <c r="B513" s="59"/>
      <c r="C513" s="59"/>
      <c r="D513" s="59"/>
      <c r="E513" s="59"/>
      <c r="F513" s="59"/>
      <c r="G513" s="59"/>
      <c r="H513" s="59"/>
      <c r="I513" s="59"/>
      <c r="J513" s="59"/>
      <c r="K513" s="59"/>
    </row>
    <row r="514" spans="1:11" ht="12.75">
      <c r="A514" s="59"/>
      <c r="B514" s="59"/>
      <c r="C514" s="59"/>
      <c r="D514" s="59"/>
      <c r="E514" s="59"/>
      <c r="F514" s="59"/>
      <c r="G514" s="59"/>
      <c r="H514" s="59"/>
      <c r="I514" s="59"/>
      <c r="J514" s="59"/>
      <c r="K514" s="59"/>
    </row>
    <row r="515" spans="1:11" ht="12.75">
      <c r="A515" s="59"/>
      <c r="B515" s="59"/>
      <c r="C515" s="59"/>
      <c r="D515" s="59"/>
      <c r="E515" s="59"/>
      <c r="F515" s="59"/>
      <c r="G515" s="59"/>
      <c r="H515" s="59"/>
      <c r="I515" s="59"/>
      <c r="J515" s="59"/>
      <c r="K515" s="59"/>
    </row>
    <row r="516" spans="1:11" ht="12.75">
      <c r="A516" s="59"/>
      <c r="B516" s="59"/>
      <c r="C516" s="59"/>
      <c r="D516" s="59"/>
      <c r="E516" s="59"/>
      <c r="F516" s="59"/>
      <c r="G516" s="59"/>
      <c r="H516" s="59"/>
      <c r="I516" s="59"/>
      <c r="J516" s="59"/>
      <c r="K516" s="59"/>
    </row>
    <row r="517" spans="1:11" ht="12.75">
      <c r="A517" s="59"/>
      <c r="B517" s="59"/>
      <c r="C517" s="59"/>
      <c r="D517" s="59"/>
      <c r="E517" s="59"/>
      <c r="F517" s="59"/>
      <c r="G517" s="59"/>
      <c r="H517" s="59"/>
      <c r="I517" s="59"/>
      <c r="J517" s="59"/>
      <c r="K517" s="59"/>
    </row>
    <row r="518" spans="1:11" ht="12.75">
      <c r="A518" s="59"/>
      <c r="B518" s="59"/>
      <c r="C518" s="59"/>
      <c r="D518" s="59"/>
      <c r="E518" s="59"/>
      <c r="F518" s="59"/>
      <c r="G518" s="59"/>
      <c r="H518" s="59"/>
      <c r="I518" s="59"/>
      <c r="J518" s="59"/>
      <c r="K518" s="59"/>
    </row>
    <row r="519" spans="1:11" ht="12.75">
      <c r="A519" s="59"/>
      <c r="B519" s="59"/>
      <c r="C519" s="59"/>
      <c r="D519" s="59"/>
      <c r="E519" s="59"/>
      <c r="F519" s="59"/>
      <c r="G519" s="59"/>
      <c r="H519" s="59"/>
      <c r="I519" s="59"/>
      <c r="J519" s="59"/>
      <c r="K519" s="59"/>
    </row>
    <row r="520" spans="1:11" ht="12.75">
      <c r="A520" s="59"/>
      <c r="B520" s="59"/>
      <c r="C520" s="59"/>
      <c r="D520" s="59"/>
      <c r="E520" s="59"/>
      <c r="F520" s="59"/>
      <c r="G520" s="59"/>
      <c r="H520" s="59"/>
      <c r="I520" s="59"/>
      <c r="J520" s="59"/>
      <c r="K520" s="59"/>
    </row>
    <row r="521" spans="1:11" ht="12.75">
      <c r="A521" s="59"/>
      <c r="B521" s="59"/>
      <c r="C521" s="59"/>
      <c r="D521" s="59"/>
      <c r="E521" s="59"/>
      <c r="F521" s="59"/>
      <c r="G521" s="59"/>
      <c r="H521" s="59"/>
      <c r="I521" s="59"/>
      <c r="J521" s="59"/>
      <c r="K521" s="59"/>
    </row>
    <row r="522" spans="1:11" ht="12.75">
      <c r="A522" s="59"/>
      <c r="B522" s="59"/>
      <c r="C522" s="59"/>
      <c r="D522" s="59"/>
      <c r="E522" s="59"/>
      <c r="F522" s="59"/>
      <c r="G522" s="59"/>
      <c r="H522" s="59"/>
      <c r="I522" s="59"/>
      <c r="J522" s="59"/>
      <c r="K522" s="59"/>
    </row>
    <row r="523" spans="1:11" ht="12.75">
      <c r="A523" s="59"/>
      <c r="B523" s="59"/>
      <c r="C523" s="59"/>
      <c r="D523" s="59"/>
      <c r="E523" s="59"/>
      <c r="F523" s="59"/>
      <c r="G523" s="59"/>
      <c r="H523" s="59"/>
      <c r="I523" s="59"/>
      <c r="J523" s="59"/>
      <c r="K523" s="59"/>
    </row>
    <row r="524" spans="1:11" ht="12.75">
      <c r="A524" s="59"/>
      <c r="B524" s="59"/>
      <c r="C524" s="59"/>
      <c r="D524" s="59"/>
      <c r="E524" s="59"/>
      <c r="F524" s="59"/>
      <c r="G524" s="59"/>
      <c r="H524" s="59"/>
      <c r="I524" s="59"/>
      <c r="J524" s="59"/>
      <c r="K524" s="59"/>
    </row>
    <row r="525" spans="1:11" ht="12.75">
      <c r="A525" s="59"/>
      <c r="B525" s="59"/>
      <c r="C525" s="59"/>
      <c r="D525" s="59"/>
      <c r="E525" s="59"/>
      <c r="F525" s="59"/>
      <c r="G525" s="59"/>
      <c r="H525" s="59"/>
      <c r="I525" s="59"/>
      <c r="J525" s="59"/>
      <c r="K525" s="59"/>
    </row>
    <row r="526" spans="1:11" ht="12.75">
      <c r="A526" s="59"/>
      <c r="B526" s="59"/>
      <c r="C526" s="59"/>
      <c r="D526" s="59"/>
      <c r="E526" s="59"/>
      <c r="F526" s="59"/>
      <c r="G526" s="59"/>
      <c r="H526" s="59"/>
      <c r="I526" s="59"/>
      <c r="J526" s="59"/>
      <c r="K526" s="59"/>
    </row>
    <row r="527" spans="1:11" ht="12.75">
      <c r="A527" s="59"/>
      <c r="B527" s="59"/>
      <c r="C527" s="59"/>
      <c r="D527" s="59"/>
      <c r="E527" s="59"/>
      <c r="F527" s="59"/>
      <c r="G527" s="59"/>
      <c r="H527" s="59"/>
      <c r="I527" s="59"/>
      <c r="J527" s="59"/>
      <c r="K527" s="59"/>
    </row>
    <row r="528" spans="1:11" ht="12.75">
      <c r="A528" s="59"/>
      <c r="B528" s="59"/>
      <c r="C528" s="59"/>
      <c r="D528" s="59"/>
      <c r="E528" s="59"/>
      <c r="F528" s="59"/>
      <c r="G528" s="59"/>
      <c r="H528" s="59"/>
      <c r="I528" s="59"/>
      <c r="J528" s="59"/>
      <c r="K528" s="59"/>
    </row>
    <row r="529" spans="1:11" ht="12.75">
      <c r="A529" s="59"/>
      <c r="B529" s="59"/>
      <c r="C529" s="59"/>
      <c r="D529" s="59"/>
      <c r="E529" s="59"/>
      <c r="F529" s="59"/>
      <c r="G529" s="59"/>
      <c r="H529" s="59"/>
      <c r="I529" s="59"/>
      <c r="J529" s="59"/>
      <c r="K529" s="59"/>
    </row>
    <row r="530" spans="1:11" ht="12.75">
      <c r="A530" s="59"/>
      <c r="B530" s="59"/>
      <c r="C530" s="59"/>
      <c r="D530" s="59"/>
      <c r="E530" s="59"/>
      <c r="F530" s="59"/>
      <c r="G530" s="59"/>
      <c r="H530" s="59"/>
      <c r="I530" s="59"/>
      <c r="J530" s="59"/>
      <c r="K530" s="59"/>
    </row>
    <row r="531" spans="1:11" ht="12.75">
      <c r="A531" s="59"/>
      <c r="B531" s="59"/>
      <c r="C531" s="59"/>
      <c r="D531" s="59"/>
      <c r="E531" s="59"/>
      <c r="F531" s="59"/>
      <c r="G531" s="59"/>
      <c r="H531" s="59"/>
      <c r="I531" s="59"/>
      <c r="J531" s="59"/>
      <c r="K531" s="59"/>
    </row>
    <row r="532" spans="1:11" ht="12.75">
      <c r="A532" s="59"/>
      <c r="B532" s="59"/>
      <c r="C532" s="59"/>
      <c r="D532" s="59"/>
      <c r="E532" s="59"/>
      <c r="F532" s="59"/>
      <c r="G532" s="59"/>
      <c r="H532" s="59"/>
      <c r="I532" s="59"/>
      <c r="J532" s="59"/>
      <c r="K532" s="59"/>
    </row>
    <row r="533" spans="1:11" ht="12.75">
      <c r="A533" s="59"/>
      <c r="B533" s="59"/>
      <c r="C533" s="59"/>
      <c r="D533" s="59"/>
      <c r="E533" s="59"/>
      <c r="F533" s="59"/>
      <c r="G533" s="59"/>
      <c r="H533" s="59"/>
      <c r="I533" s="59"/>
      <c r="J533" s="59"/>
      <c r="K533" s="59"/>
    </row>
    <row r="534" spans="1:11" ht="12.75">
      <c r="A534" s="59"/>
      <c r="B534" s="59"/>
      <c r="C534" s="59"/>
      <c r="D534" s="59"/>
      <c r="E534" s="59"/>
      <c r="F534" s="59"/>
      <c r="G534" s="59"/>
      <c r="H534" s="59"/>
      <c r="I534" s="59"/>
      <c r="J534" s="59"/>
      <c r="K534" s="59"/>
    </row>
    <row r="535" spans="1:11" ht="12.75">
      <c r="A535" s="59"/>
      <c r="B535" s="59"/>
      <c r="C535" s="59"/>
      <c r="D535" s="59"/>
      <c r="E535" s="59"/>
      <c r="F535" s="59"/>
      <c r="G535" s="59"/>
      <c r="H535" s="59"/>
      <c r="I535" s="59"/>
      <c r="J535" s="59"/>
      <c r="K535" s="59"/>
    </row>
    <row r="536" spans="1:11" ht="12.75">
      <c r="A536" s="59"/>
      <c r="B536" s="59"/>
      <c r="C536" s="59"/>
      <c r="D536" s="59"/>
      <c r="E536" s="59"/>
      <c r="F536" s="59"/>
      <c r="G536" s="59"/>
      <c r="H536" s="59"/>
      <c r="I536" s="59"/>
      <c r="J536" s="59"/>
      <c r="K536" s="59"/>
    </row>
    <row r="537" spans="1:11" ht="12.75">
      <c r="A537" s="59"/>
      <c r="B537" s="59"/>
      <c r="C537" s="59"/>
      <c r="D537" s="59"/>
      <c r="E537" s="59"/>
      <c r="F537" s="59"/>
      <c r="G537" s="59"/>
      <c r="H537" s="59"/>
      <c r="I537" s="59"/>
      <c r="J537" s="59"/>
      <c r="K537" s="59"/>
    </row>
    <row r="538" spans="1:11" ht="12.75">
      <c r="A538" s="59"/>
      <c r="B538" s="59"/>
      <c r="C538" s="59"/>
      <c r="D538" s="59"/>
      <c r="E538" s="59"/>
      <c r="F538" s="59"/>
      <c r="G538" s="59"/>
      <c r="H538" s="59"/>
      <c r="I538" s="59"/>
      <c r="J538" s="59"/>
      <c r="K538" s="59"/>
    </row>
    <row r="539" spans="1:11" ht="12.75">
      <c r="A539" s="59"/>
      <c r="B539" s="59"/>
      <c r="C539" s="59"/>
      <c r="D539" s="59"/>
      <c r="E539" s="59"/>
      <c r="F539" s="59"/>
      <c r="G539" s="59"/>
      <c r="H539" s="59"/>
      <c r="I539" s="59"/>
      <c r="J539" s="59"/>
      <c r="K539" s="59"/>
    </row>
    <row r="540" spans="1:11" ht="12.75">
      <c r="A540" s="59"/>
      <c r="B540" s="59"/>
      <c r="C540" s="59"/>
      <c r="D540" s="59"/>
      <c r="E540" s="59"/>
      <c r="F540" s="59"/>
      <c r="G540" s="59"/>
      <c r="H540" s="59"/>
      <c r="I540" s="59"/>
      <c r="J540" s="59"/>
      <c r="K540" s="59"/>
    </row>
    <row r="541" spans="1:11" ht="12.75">
      <c r="A541" s="59"/>
      <c r="B541" s="59"/>
      <c r="C541" s="59"/>
      <c r="D541" s="59"/>
      <c r="E541" s="59"/>
      <c r="F541" s="59"/>
      <c r="G541" s="59"/>
      <c r="H541" s="59"/>
      <c r="I541" s="59"/>
      <c r="J541" s="59"/>
      <c r="K541" s="59"/>
    </row>
    <row r="542" spans="1:11" ht="12.75">
      <c r="A542" s="59"/>
      <c r="B542" s="59"/>
      <c r="C542" s="59"/>
      <c r="D542" s="59"/>
      <c r="E542" s="59"/>
      <c r="F542" s="59"/>
      <c r="G542" s="59"/>
      <c r="H542" s="59"/>
      <c r="I542" s="59"/>
      <c r="J542" s="59"/>
      <c r="K542" s="59"/>
    </row>
    <row r="543" spans="1:11" ht="12.75">
      <c r="A543" s="59"/>
      <c r="B543" s="59"/>
      <c r="C543" s="59"/>
      <c r="D543" s="59"/>
      <c r="E543" s="59"/>
      <c r="F543" s="59"/>
      <c r="G543" s="59"/>
      <c r="H543" s="59"/>
      <c r="I543" s="59"/>
      <c r="J543" s="59"/>
      <c r="K543" s="59"/>
    </row>
    <row r="544" spans="1:11" ht="12.75">
      <c r="A544" s="59"/>
      <c r="B544" s="59"/>
      <c r="C544" s="59"/>
      <c r="D544" s="59"/>
      <c r="E544" s="59"/>
      <c r="F544" s="59"/>
      <c r="G544" s="59"/>
      <c r="H544" s="59"/>
      <c r="I544" s="59"/>
      <c r="J544" s="59"/>
      <c r="K544" s="59"/>
    </row>
    <row r="545" spans="1:11" ht="12.75">
      <c r="A545" s="59"/>
      <c r="B545" s="59"/>
      <c r="C545" s="59"/>
      <c r="D545" s="59"/>
      <c r="E545" s="59"/>
      <c r="F545" s="59"/>
      <c r="G545" s="59"/>
      <c r="H545" s="59"/>
      <c r="I545" s="59"/>
      <c r="J545" s="59"/>
      <c r="K545" s="59"/>
    </row>
    <row r="546" spans="1:11" ht="12.75">
      <c r="A546" s="59"/>
      <c r="B546" s="59"/>
      <c r="C546" s="59"/>
      <c r="D546" s="59"/>
      <c r="E546" s="59"/>
      <c r="F546" s="59"/>
      <c r="G546" s="59"/>
      <c r="H546" s="59"/>
      <c r="I546" s="59"/>
      <c r="J546" s="59"/>
      <c r="K546" s="59"/>
    </row>
    <row r="547" spans="1:11" ht="12.75">
      <c r="A547" s="59"/>
      <c r="B547" s="59"/>
      <c r="C547" s="59"/>
      <c r="D547" s="59"/>
      <c r="E547" s="59"/>
      <c r="F547" s="59"/>
      <c r="G547" s="59"/>
      <c r="H547" s="59"/>
      <c r="I547" s="59"/>
      <c r="J547" s="59"/>
      <c r="K547" s="59"/>
    </row>
    <row r="548" spans="1:11" ht="12.75">
      <c r="A548" s="59"/>
      <c r="B548" s="59"/>
      <c r="C548" s="59"/>
      <c r="D548" s="59"/>
      <c r="E548" s="59"/>
      <c r="F548" s="59"/>
      <c r="G548" s="59"/>
      <c r="H548" s="59"/>
      <c r="I548" s="59"/>
      <c r="J548" s="59"/>
      <c r="K548" s="59"/>
    </row>
    <row r="549" spans="1:11" ht="12.75">
      <c r="A549" s="59"/>
      <c r="B549" s="59"/>
      <c r="C549" s="59"/>
      <c r="D549" s="59"/>
      <c r="E549" s="59"/>
      <c r="F549" s="59"/>
      <c r="G549" s="59"/>
      <c r="H549" s="59"/>
      <c r="I549" s="59"/>
      <c r="J549" s="59"/>
      <c r="K549" s="59"/>
    </row>
    <row r="550" spans="1:11" ht="12.75">
      <c r="A550" s="59"/>
      <c r="B550" s="59"/>
      <c r="C550" s="59"/>
      <c r="D550" s="59"/>
      <c r="E550" s="59"/>
      <c r="F550" s="59"/>
      <c r="G550" s="59"/>
      <c r="H550" s="59"/>
      <c r="I550" s="59"/>
      <c r="J550" s="59"/>
      <c r="K550" s="59"/>
    </row>
    <row r="551" spans="1:11" ht="12.75">
      <c r="A551" s="59"/>
      <c r="B551" s="59"/>
      <c r="C551" s="59"/>
      <c r="D551" s="59"/>
      <c r="E551" s="59"/>
      <c r="F551" s="59"/>
      <c r="G551" s="59"/>
      <c r="H551" s="59"/>
      <c r="I551" s="59"/>
      <c r="J551" s="59"/>
      <c r="K551" s="59"/>
    </row>
    <row r="552" spans="1:11" ht="12.75">
      <c r="A552" s="59"/>
      <c r="B552" s="59"/>
      <c r="C552" s="59"/>
      <c r="D552" s="59"/>
      <c r="E552" s="59"/>
      <c r="F552" s="59"/>
      <c r="G552" s="59"/>
      <c r="H552" s="59"/>
      <c r="I552" s="59"/>
      <c r="J552" s="59"/>
      <c r="K552" s="59"/>
    </row>
    <row r="553" spans="1:11" ht="12.75">
      <c r="A553" s="59"/>
      <c r="B553" s="59"/>
      <c r="C553" s="59"/>
      <c r="D553" s="59"/>
      <c r="E553" s="59"/>
      <c r="F553" s="59"/>
      <c r="G553" s="59"/>
      <c r="H553" s="59"/>
      <c r="I553" s="59"/>
      <c r="J553" s="59"/>
      <c r="K553" s="59"/>
    </row>
    <row r="554" spans="1:11" ht="12.75">
      <c r="A554" s="59"/>
      <c r="B554" s="59"/>
      <c r="C554" s="59"/>
      <c r="D554" s="59"/>
      <c r="E554" s="59"/>
      <c r="F554" s="59"/>
      <c r="G554" s="59"/>
      <c r="H554" s="59"/>
      <c r="I554" s="59"/>
      <c r="J554" s="59"/>
      <c r="K554" s="59"/>
    </row>
    <row r="555" spans="1:11" ht="12.75">
      <c r="A555" s="59"/>
      <c r="B555" s="59"/>
      <c r="C555" s="59"/>
      <c r="D555" s="59"/>
      <c r="E555" s="59"/>
      <c r="F555" s="59"/>
      <c r="G555" s="59"/>
      <c r="H555" s="59"/>
      <c r="I555" s="59"/>
      <c r="J555" s="59"/>
      <c r="K555" s="59"/>
    </row>
    <row r="556" spans="1:11" ht="12.75">
      <c r="A556" s="59"/>
      <c r="B556" s="59"/>
      <c r="C556" s="59"/>
      <c r="D556" s="59"/>
      <c r="E556" s="59"/>
      <c r="F556" s="59"/>
      <c r="G556" s="59"/>
      <c r="H556" s="59"/>
      <c r="I556" s="59"/>
      <c r="J556" s="59"/>
      <c r="K556" s="59"/>
    </row>
    <row r="557" spans="1:11" ht="12.75">
      <c r="A557" s="59"/>
      <c r="B557" s="59"/>
      <c r="C557" s="59"/>
      <c r="D557" s="59"/>
      <c r="E557" s="59"/>
      <c r="F557" s="59"/>
      <c r="G557" s="59"/>
      <c r="H557" s="59"/>
      <c r="I557" s="59"/>
      <c r="J557" s="59"/>
      <c r="K557" s="59"/>
    </row>
    <row r="558" spans="1:11" ht="12.75">
      <c r="A558" s="59"/>
      <c r="B558" s="59"/>
      <c r="C558" s="59"/>
      <c r="D558" s="59"/>
      <c r="E558" s="59"/>
      <c r="F558" s="59"/>
      <c r="G558" s="59"/>
      <c r="H558" s="59"/>
      <c r="I558" s="59"/>
      <c r="J558" s="59"/>
      <c r="K558" s="59"/>
    </row>
    <row r="559" spans="1:11" ht="12.75">
      <c r="A559" s="59"/>
      <c r="B559" s="59"/>
      <c r="C559" s="59"/>
      <c r="D559" s="59"/>
      <c r="E559" s="59"/>
      <c r="F559" s="59"/>
      <c r="G559" s="59"/>
      <c r="H559" s="59"/>
      <c r="I559" s="59"/>
      <c r="J559" s="59"/>
      <c r="K559" s="59"/>
    </row>
    <row r="560" spans="1:11" ht="12.75">
      <c r="A560" s="59"/>
      <c r="B560" s="59"/>
      <c r="C560" s="59"/>
      <c r="D560" s="59"/>
      <c r="E560" s="59"/>
      <c r="F560" s="59"/>
      <c r="G560" s="59"/>
      <c r="H560" s="59"/>
      <c r="I560" s="59"/>
      <c r="J560" s="59"/>
      <c r="K560" s="59"/>
    </row>
    <row r="561" spans="1:11" ht="12.75">
      <c r="A561" s="59"/>
      <c r="B561" s="59"/>
      <c r="C561" s="59"/>
      <c r="D561" s="59"/>
      <c r="E561" s="59"/>
      <c r="F561" s="59"/>
      <c r="G561" s="59"/>
      <c r="H561" s="59"/>
      <c r="I561" s="59"/>
      <c r="J561" s="59"/>
      <c r="K561" s="59"/>
    </row>
    <row r="562" spans="1:11" ht="12.75">
      <c r="A562" s="59"/>
      <c r="B562" s="59"/>
      <c r="C562" s="59"/>
      <c r="D562" s="59"/>
      <c r="E562" s="59"/>
      <c r="F562" s="59"/>
      <c r="G562" s="59"/>
      <c r="H562" s="59"/>
      <c r="I562" s="59"/>
      <c r="J562" s="59"/>
      <c r="K562" s="59"/>
    </row>
    <row r="563" spans="1:11" ht="12.75">
      <c r="A563" s="59"/>
      <c r="B563" s="59"/>
      <c r="C563" s="59"/>
      <c r="D563" s="59"/>
      <c r="E563" s="59"/>
      <c r="F563" s="59"/>
      <c r="G563" s="59"/>
      <c r="H563" s="59"/>
      <c r="I563" s="59"/>
      <c r="J563" s="59"/>
      <c r="K563" s="59"/>
    </row>
    <row r="564" spans="1:11" ht="12.75">
      <c r="A564" s="59"/>
      <c r="B564" s="59"/>
      <c r="C564" s="59"/>
      <c r="D564" s="59"/>
      <c r="E564" s="59"/>
      <c r="F564" s="59"/>
      <c r="G564" s="59"/>
      <c r="H564" s="59"/>
      <c r="I564" s="59"/>
      <c r="J564" s="59"/>
      <c r="K564" s="59"/>
    </row>
    <row r="565" spans="1:11" ht="12.75">
      <c r="A565" s="59"/>
      <c r="B565" s="59"/>
      <c r="C565" s="59"/>
      <c r="D565" s="59"/>
      <c r="E565" s="59"/>
      <c r="F565" s="59"/>
      <c r="G565" s="59"/>
      <c r="H565" s="59"/>
      <c r="I565" s="59"/>
      <c r="J565" s="59"/>
      <c r="K565" s="59"/>
    </row>
    <row r="566" spans="1:11" ht="12.75">
      <c r="A566" s="59"/>
      <c r="B566" s="59"/>
      <c r="C566" s="59"/>
      <c r="D566" s="59"/>
      <c r="E566" s="59"/>
      <c r="F566" s="59"/>
      <c r="G566" s="59"/>
      <c r="H566" s="59"/>
      <c r="I566" s="59"/>
      <c r="J566" s="59"/>
      <c r="K566" s="59"/>
    </row>
    <row r="567" spans="1:11" ht="12.75">
      <c r="A567" s="59"/>
      <c r="B567" s="59"/>
      <c r="C567" s="59"/>
      <c r="D567" s="59"/>
      <c r="E567" s="59"/>
      <c r="F567" s="59"/>
      <c r="G567" s="59"/>
      <c r="H567" s="59"/>
      <c r="I567" s="59"/>
      <c r="J567" s="59"/>
      <c r="K567" s="59"/>
    </row>
    <row r="568" spans="1:11" ht="12.75">
      <c r="A568" s="59"/>
      <c r="B568" s="59"/>
      <c r="C568" s="59"/>
      <c r="D568" s="59"/>
      <c r="E568" s="59"/>
      <c r="F568" s="59"/>
      <c r="G568" s="59"/>
      <c r="H568" s="59"/>
      <c r="I568" s="59"/>
      <c r="J568" s="59"/>
      <c r="K568" s="59"/>
    </row>
    <row r="569" spans="1:11" ht="12.75">
      <c r="A569" s="59"/>
      <c r="B569" s="59"/>
      <c r="C569" s="59"/>
      <c r="D569" s="59"/>
      <c r="E569" s="59"/>
      <c r="F569" s="59"/>
      <c r="G569" s="59"/>
      <c r="H569" s="59"/>
      <c r="I569" s="59"/>
      <c r="J569" s="59"/>
      <c r="K569" s="59"/>
    </row>
    <row r="570" spans="1:11" ht="12.75">
      <c r="A570" s="59"/>
      <c r="B570" s="59"/>
      <c r="C570" s="59"/>
      <c r="D570" s="59"/>
      <c r="E570" s="59"/>
      <c r="F570" s="59"/>
      <c r="G570" s="59"/>
      <c r="H570" s="59"/>
      <c r="I570" s="59"/>
      <c r="J570" s="59"/>
      <c r="K570" s="59"/>
    </row>
    <row r="571" spans="1:11" ht="12.75">
      <c r="A571" s="59"/>
      <c r="B571" s="59"/>
      <c r="C571" s="59"/>
      <c r="D571" s="59"/>
      <c r="E571" s="59"/>
      <c r="F571" s="59"/>
      <c r="G571" s="59"/>
      <c r="H571" s="59"/>
      <c r="I571" s="59"/>
      <c r="J571" s="59"/>
      <c r="K571" s="59"/>
    </row>
    <row r="572" spans="1:11" ht="12.75">
      <c r="A572" s="59"/>
      <c r="B572" s="59"/>
      <c r="C572" s="59"/>
      <c r="D572" s="59"/>
      <c r="E572" s="59"/>
      <c r="F572" s="59"/>
      <c r="G572" s="59"/>
      <c r="H572" s="59"/>
      <c r="I572" s="59"/>
      <c r="J572" s="59"/>
      <c r="K572" s="59"/>
    </row>
    <row r="573" spans="1:11" ht="12.75">
      <c r="A573" s="59"/>
      <c r="B573" s="59"/>
      <c r="C573" s="59"/>
      <c r="D573" s="59"/>
      <c r="E573" s="59"/>
      <c r="F573" s="59"/>
      <c r="G573" s="59"/>
      <c r="H573" s="59"/>
      <c r="I573" s="59"/>
      <c r="J573" s="59"/>
      <c r="K573" s="59"/>
    </row>
    <row r="574" spans="1:11" ht="12.75">
      <c r="A574" s="59"/>
      <c r="B574" s="59"/>
      <c r="C574" s="59"/>
      <c r="D574" s="59"/>
      <c r="E574" s="59"/>
      <c r="F574" s="59"/>
      <c r="G574" s="59"/>
      <c r="H574" s="59"/>
      <c r="I574" s="59"/>
      <c r="J574" s="59"/>
      <c r="K574" s="59"/>
    </row>
    <row r="575" spans="1:11" ht="12.75">
      <c r="A575" s="59"/>
      <c r="B575" s="59"/>
      <c r="C575" s="59"/>
      <c r="D575" s="59"/>
      <c r="E575" s="59"/>
      <c r="F575" s="59"/>
      <c r="G575" s="59"/>
      <c r="H575" s="59"/>
      <c r="I575" s="59"/>
      <c r="J575" s="59"/>
      <c r="K575" s="59"/>
    </row>
    <row r="576" spans="1:11" ht="12.75">
      <c r="A576" s="59"/>
      <c r="B576" s="59"/>
      <c r="C576" s="59"/>
      <c r="D576" s="59"/>
      <c r="E576" s="59"/>
      <c r="F576" s="59"/>
      <c r="G576" s="59"/>
      <c r="H576" s="59"/>
      <c r="I576" s="59"/>
      <c r="J576" s="59"/>
      <c r="K576" s="59"/>
    </row>
    <row r="577" spans="1:11" ht="12.75">
      <c r="A577" s="59"/>
      <c r="B577" s="59"/>
      <c r="C577" s="59"/>
      <c r="D577" s="59"/>
      <c r="E577" s="59"/>
      <c r="F577" s="59"/>
      <c r="G577" s="59"/>
      <c r="H577" s="59"/>
      <c r="I577" s="59"/>
      <c r="J577" s="59"/>
      <c r="K577" s="59"/>
    </row>
    <row r="578" spans="1:11" ht="12.75">
      <c r="A578" s="59"/>
      <c r="B578" s="59"/>
      <c r="C578" s="59"/>
      <c r="D578" s="59"/>
      <c r="E578" s="59"/>
      <c r="F578" s="59"/>
      <c r="G578" s="59"/>
      <c r="H578" s="59"/>
      <c r="I578" s="59"/>
      <c r="J578" s="59"/>
      <c r="K578" s="59"/>
    </row>
    <row r="579" spans="1:11" ht="12.75">
      <c r="A579" s="59"/>
      <c r="B579" s="59"/>
      <c r="C579" s="59"/>
      <c r="D579" s="59"/>
      <c r="E579" s="59"/>
      <c r="F579" s="59"/>
      <c r="G579" s="59"/>
      <c r="H579" s="59"/>
      <c r="I579" s="59"/>
      <c r="J579" s="59"/>
      <c r="K579" s="59"/>
    </row>
    <row r="580" spans="1:11" ht="12.75">
      <c r="A580" s="59"/>
      <c r="B580" s="59"/>
      <c r="C580" s="59"/>
      <c r="D580" s="59"/>
      <c r="E580" s="59"/>
      <c r="F580" s="59"/>
      <c r="G580" s="59"/>
      <c r="H580" s="59"/>
      <c r="I580" s="59"/>
      <c r="J580" s="59"/>
      <c r="K580" s="59"/>
    </row>
    <row r="581" spans="1:11" ht="12.75">
      <c r="A581" s="59"/>
      <c r="B581" s="59"/>
      <c r="C581" s="59"/>
      <c r="D581" s="59"/>
      <c r="E581" s="59"/>
      <c r="F581" s="59"/>
      <c r="G581" s="59"/>
      <c r="H581" s="59"/>
      <c r="I581" s="59"/>
      <c r="J581" s="59"/>
      <c r="K581" s="59"/>
    </row>
    <row r="582" spans="1:11" ht="12.75">
      <c r="A582" s="59"/>
      <c r="B582" s="59"/>
      <c r="C582" s="59"/>
      <c r="D582" s="59"/>
      <c r="E582" s="59"/>
      <c r="F582" s="59"/>
      <c r="G582" s="59"/>
      <c r="H582" s="59"/>
      <c r="I582" s="59"/>
      <c r="J582" s="59"/>
      <c r="K582" s="59"/>
    </row>
    <row r="583" spans="1:11" ht="12.75">
      <c r="A583" s="59"/>
      <c r="B583" s="59"/>
      <c r="C583" s="59"/>
      <c r="D583" s="59"/>
      <c r="E583" s="59"/>
      <c r="F583" s="59"/>
      <c r="G583" s="59"/>
      <c r="H583" s="59"/>
      <c r="I583" s="59"/>
      <c r="J583" s="59"/>
      <c r="K583" s="59"/>
    </row>
    <row r="584" spans="1:11" ht="12.75">
      <c r="A584" s="59"/>
      <c r="B584" s="59"/>
      <c r="C584" s="59"/>
      <c r="D584" s="59"/>
      <c r="E584" s="59"/>
      <c r="F584" s="59"/>
      <c r="G584" s="59"/>
      <c r="H584" s="59"/>
      <c r="I584" s="59"/>
      <c r="J584" s="59"/>
      <c r="K584" s="59"/>
    </row>
    <row r="585" spans="1:11" ht="12.75">
      <c r="A585" s="59"/>
      <c r="B585" s="59"/>
      <c r="C585" s="59"/>
      <c r="D585" s="59"/>
      <c r="E585" s="59"/>
      <c r="F585" s="59"/>
      <c r="G585" s="59"/>
      <c r="H585" s="59"/>
      <c r="I585" s="59"/>
      <c r="J585" s="59"/>
      <c r="K585" s="59"/>
    </row>
    <row r="586" spans="1:11" ht="12.75">
      <c r="A586" s="59"/>
      <c r="B586" s="59"/>
      <c r="C586" s="59"/>
      <c r="D586" s="59"/>
      <c r="E586" s="59"/>
      <c r="F586" s="59"/>
      <c r="G586" s="59"/>
      <c r="H586" s="59"/>
      <c r="I586" s="59"/>
      <c r="J586" s="59"/>
      <c r="K586" s="59"/>
    </row>
    <row r="587" spans="1:11" ht="12.75">
      <c r="A587" s="59"/>
      <c r="B587" s="59"/>
      <c r="C587" s="59"/>
      <c r="D587" s="59"/>
      <c r="E587" s="59"/>
      <c r="F587" s="59"/>
      <c r="G587" s="59"/>
      <c r="H587" s="59"/>
      <c r="I587" s="59"/>
      <c r="J587" s="59"/>
      <c r="K587" s="59"/>
    </row>
    <row r="588" spans="1:11" ht="12.75">
      <c r="A588" s="59"/>
      <c r="B588" s="59"/>
      <c r="C588" s="59"/>
      <c r="D588" s="59"/>
      <c r="E588" s="59"/>
      <c r="F588" s="59"/>
      <c r="G588" s="59"/>
      <c r="H588" s="59"/>
      <c r="I588" s="59"/>
      <c r="J588" s="59"/>
      <c r="K588" s="59"/>
    </row>
    <row r="589" spans="1:11" ht="12.75">
      <c r="A589" s="59"/>
      <c r="B589" s="59"/>
      <c r="C589" s="59"/>
      <c r="D589" s="59"/>
      <c r="E589" s="59"/>
      <c r="F589" s="59"/>
      <c r="G589" s="59"/>
      <c r="H589" s="59"/>
      <c r="I589" s="59"/>
      <c r="J589" s="59"/>
      <c r="K589" s="59"/>
    </row>
    <row r="590" spans="1:11" ht="12.75">
      <c r="A590" s="59"/>
      <c r="B590" s="59"/>
      <c r="C590" s="59"/>
      <c r="D590" s="59"/>
      <c r="E590" s="59"/>
      <c r="F590" s="59"/>
      <c r="G590" s="59"/>
      <c r="H590" s="59"/>
      <c r="I590" s="59"/>
      <c r="J590" s="59"/>
      <c r="K590" s="59"/>
    </row>
    <row r="591" spans="1:11" ht="12.75">
      <c r="A591" s="59"/>
      <c r="B591" s="59"/>
      <c r="C591" s="59"/>
      <c r="D591" s="59"/>
      <c r="E591" s="59"/>
      <c r="F591" s="59"/>
      <c r="G591" s="59"/>
      <c r="H591" s="59"/>
      <c r="I591" s="59"/>
      <c r="J591" s="59"/>
      <c r="K591" s="59"/>
    </row>
    <row r="592" spans="1:11" ht="12.75">
      <c r="A592" s="59"/>
      <c r="B592" s="59"/>
      <c r="C592" s="59"/>
      <c r="D592" s="59"/>
      <c r="E592" s="59"/>
      <c r="F592" s="59"/>
      <c r="G592" s="59"/>
      <c r="H592" s="59"/>
      <c r="I592" s="59"/>
      <c r="J592" s="59"/>
      <c r="K592" s="59"/>
    </row>
    <row r="593" spans="1:11" ht="12.75">
      <c r="A593" s="59"/>
      <c r="B593" s="59"/>
      <c r="C593" s="59"/>
      <c r="D593" s="59"/>
      <c r="E593" s="59"/>
      <c r="F593" s="59"/>
      <c r="G593" s="59"/>
      <c r="H593" s="59"/>
      <c r="I593" s="59"/>
      <c r="J593" s="59"/>
      <c r="K593" s="59"/>
    </row>
    <row r="594" spans="1:11" ht="12.75">
      <c r="A594" s="59"/>
      <c r="B594" s="59"/>
      <c r="C594" s="59"/>
      <c r="D594" s="59"/>
      <c r="E594" s="59"/>
      <c r="F594" s="59"/>
      <c r="G594" s="59"/>
      <c r="H594" s="59"/>
      <c r="I594" s="59"/>
      <c r="J594" s="59"/>
      <c r="K594" s="59"/>
    </row>
    <row r="595" spans="1:11" ht="12.75">
      <c r="A595" s="59"/>
      <c r="B595" s="59"/>
      <c r="C595" s="59"/>
      <c r="D595" s="59"/>
      <c r="E595" s="59"/>
      <c r="F595" s="59"/>
      <c r="G595" s="59"/>
      <c r="H595" s="59"/>
      <c r="I595" s="59"/>
      <c r="J595" s="59"/>
      <c r="K595" s="59"/>
    </row>
    <row r="596" spans="1:11" ht="12.75">
      <c r="A596" s="59"/>
      <c r="B596" s="59"/>
      <c r="C596" s="59"/>
      <c r="D596" s="59"/>
      <c r="E596" s="59"/>
      <c r="F596" s="59"/>
      <c r="G596" s="59"/>
      <c r="H596" s="59"/>
      <c r="I596" s="59"/>
      <c r="J596" s="59"/>
      <c r="K596" s="59"/>
    </row>
    <row r="597" spans="1:11" ht="12.75">
      <c r="A597" s="59"/>
      <c r="B597" s="59"/>
      <c r="C597" s="59"/>
      <c r="D597" s="59"/>
      <c r="E597" s="59"/>
      <c r="F597" s="59"/>
      <c r="G597" s="59"/>
      <c r="H597" s="59"/>
      <c r="I597" s="59"/>
      <c r="J597" s="59"/>
      <c r="K597" s="59"/>
    </row>
    <row r="598" spans="1:11" ht="12.75">
      <c r="A598" s="59"/>
      <c r="B598" s="59"/>
      <c r="C598" s="59"/>
      <c r="D598" s="59"/>
      <c r="E598" s="59"/>
      <c r="F598" s="59"/>
      <c r="G598" s="59"/>
      <c r="H598" s="59"/>
      <c r="I598" s="59"/>
      <c r="J598" s="59"/>
      <c r="K598" s="59"/>
    </row>
    <row r="599" spans="1:11" ht="12.75">
      <c r="A599" s="59"/>
      <c r="B599" s="59"/>
      <c r="C599" s="59"/>
      <c r="D599" s="59"/>
      <c r="E599" s="59"/>
      <c r="F599" s="59"/>
      <c r="G599" s="59"/>
      <c r="H599" s="59"/>
      <c r="I599" s="59"/>
      <c r="J599" s="59"/>
      <c r="K599" s="59"/>
    </row>
    <row r="600" spans="1:11" ht="12.75">
      <c r="A600" s="59"/>
      <c r="B600" s="59"/>
      <c r="C600" s="59"/>
      <c r="D600" s="59"/>
      <c r="E600" s="59"/>
      <c r="F600" s="59"/>
      <c r="G600" s="59"/>
      <c r="H600" s="59"/>
      <c r="I600" s="59"/>
      <c r="J600" s="59"/>
      <c r="K600" s="59"/>
    </row>
    <row r="601" spans="1:11" ht="12.75">
      <c r="A601" s="59"/>
      <c r="B601" s="59"/>
      <c r="C601" s="59"/>
      <c r="D601" s="59"/>
      <c r="E601" s="59"/>
      <c r="F601" s="59"/>
      <c r="G601" s="59"/>
      <c r="H601" s="59"/>
      <c r="I601" s="59"/>
      <c r="J601" s="59"/>
      <c r="K601" s="59"/>
    </row>
    <row r="602" spans="1:11" ht="12.75">
      <c r="A602" s="59"/>
      <c r="B602" s="59"/>
      <c r="C602" s="59"/>
      <c r="D602" s="59"/>
      <c r="E602" s="59"/>
      <c r="F602" s="59"/>
      <c r="G602" s="59"/>
      <c r="H602" s="59"/>
      <c r="I602" s="59"/>
      <c r="J602" s="59"/>
      <c r="K602" s="59"/>
    </row>
    <row r="603" spans="1:11" ht="12.75">
      <c r="A603" s="59"/>
      <c r="B603" s="59"/>
      <c r="C603" s="59"/>
      <c r="D603" s="59"/>
      <c r="E603" s="59"/>
      <c r="F603" s="59"/>
      <c r="G603" s="59"/>
      <c r="H603" s="59"/>
      <c r="I603" s="59"/>
      <c r="J603" s="59"/>
      <c r="K603" s="59"/>
    </row>
    <row r="604" spans="1:11" ht="12.75">
      <c r="A604" s="59"/>
      <c r="B604" s="59"/>
      <c r="C604" s="59"/>
      <c r="D604" s="59"/>
      <c r="E604" s="59"/>
      <c r="F604" s="59"/>
      <c r="G604" s="59"/>
      <c r="H604" s="59"/>
      <c r="I604" s="59"/>
      <c r="J604" s="59"/>
      <c r="K604" s="59"/>
    </row>
    <row r="605" spans="1:11" ht="12.75">
      <c r="A605" s="59"/>
      <c r="B605" s="59"/>
      <c r="C605" s="59"/>
      <c r="D605" s="59"/>
      <c r="E605" s="59"/>
      <c r="F605" s="59"/>
      <c r="G605" s="59"/>
      <c r="H605" s="59"/>
      <c r="I605" s="59"/>
      <c r="J605" s="59"/>
      <c r="K605" s="59"/>
    </row>
    <row r="606" spans="1:11" ht="12.75">
      <c r="A606" s="59"/>
      <c r="B606" s="59"/>
      <c r="C606" s="59"/>
      <c r="D606" s="59"/>
      <c r="E606" s="59"/>
      <c r="F606" s="59"/>
      <c r="G606" s="59"/>
      <c r="H606" s="59"/>
      <c r="I606" s="59"/>
      <c r="J606" s="59"/>
      <c r="K606" s="59"/>
    </row>
    <row r="607" spans="1:11" ht="12.75">
      <c r="A607" s="59"/>
      <c r="B607" s="59"/>
      <c r="C607" s="59"/>
      <c r="D607" s="59"/>
      <c r="E607" s="59"/>
      <c r="F607" s="59"/>
      <c r="G607" s="59"/>
      <c r="H607" s="59"/>
      <c r="I607" s="59"/>
      <c r="J607" s="59"/>
      <c r="K607" s="59"/>
    </row>
    <row r="608" spans="1:11" ht="12.75">
      <c r="A608" s="59"/>
      <c r="B608" s="59"/>
      <c r="C608" s="59"/>
      <c r="D608" s="59"/>
      <c r="E608" s="59"/>
      <c r="F608" s="59"/>
      <c r="G608" s="59"/>
      <c r="H608" s="59"/>
      <c r="I608" s="59"/>
      <c r="J608" s="59"/>
      <c r="K608" s="59"/>
    </row>
    <row r="609" spans="1:11" ht="12.75">
      <c r="A609" s="59"/>
      <c r="B609" s="59"/>
      <c r="C609" s="59"/>
      <c r="D609" s="59"/>
      <c r="E609" s="59"/>
      <c r="F609" s="59"/>
      <c r="G609" s="59"/>
      <c r="H609" s="59"/>
      <c r="I609" s="59"/>
      <c r="J609" s="59"/>
      <c r="K609" s="59"/>
    </row>
    <row r="610" spans="1:11" ht="12.75">
      <c r="A610" s="59"/>
      <c r="B610" s="59"/>
      <c r="C610" s="59"/>
      <c r="D610" s="59"/>
      <c r="E610" s="59"/>
      <c r="F610" s="59"/>
      <c r="G610" s="59"/>
      <c r="H610" s="59"/>
      <c r="I610" s="59"/>
      <c r="J610" s="59"/>
      <c r="K610" s="59"/>
    </row>
    <row r="611" spans="1:11" ht="12.75">
      <c r="A611" s="59"/>
      <c r="B611" s="59"/>
      <c r="C611" s="59"/>
      <c r="D611" s="59"/>
      <c r="E611" s="59"/>
      <c r="F611" s="59"/>
      <c r="G611" s="59"/>
      <c r="H611" s="59"/>
      <c r="I611" s="59"/>
      <c r="J611" s="59"/>
      <c r="K611" s="59"/>
    </row>
    <row r="612" spans="1:11" ht="12.75">
      <c r="A612" s="59"/>
      <c r="B612" s="59"/>
      <c r="C612" s="59"/>
      <c r="D612" s="59"/>
      <c r="E612" s="59"/>
      <c r="F612" s="59"/>
      <c r="G612" s="59"/>
      <c r="H612" s="59"/>
      <c r="I612" s="59"/>
      <c r="J612" s="59"/>
      <c r="K612" s="59"/>
    </row>
    <row r="613" spans="1:11" ht="12.75">
      <c r="A613" s="59"/>
      <c r="B613" s="59"/>
      <c r="C613" s="59"/>
      <c r="D613" s="59"/>
      <c r="E613" s="59"/>
      <c r="F613" s="59"/>
      <c r="G613" s="59"/>
      <c r="H613" s="59"/>
      <c r="I613" s="59"/>
      <c r="J613" s="59"/>
      <c r="K613" s="59"/>
    </row>
    <row r="614" spans="1:11" ht="12.75">
      <c r="A614" s="59"/>
      <c r="B614" s="59"/>
      <c r="C614" s="59"/>
      <c r="D614" s="59"/>
      <c r="E614" s="59"/>
      <c r="F614" s="59"/>
      <c r="G614" s="59"/>
      <c r="H614" s="59"/>
      <c r="I614" s="59"/>
      <c r="J614" s="59"/>
      <c r="K614" s="59"/>
    </row>
    <row r="615" spans="1:11" ht="12.75">
      <c r="A615" s="59"/>
      <c r="B615" s="59"/>
      <c r="C615" s="59"/>
      <c r="D615" s="59"/>
      <c r="E615" s="59"/>
      <c r="F615" s="59"/>
      <c r="G615" s="59"/>
      <c r="H615" s="59"/>
      <c r="I615" s="59"/>
      <c r="J615" s="59"/>
      <c r="K615" s="59"/>
    </row>
    <row r="616" spans="1:11" ht="12.75">
      <c r="A616" s="59"/>
      <c r="B616" s="59"/>
      <c r="C616" s="59"/>
      <c r="D616" s="59"/>
      <c r="E616" s="59"/>
      <c r="F616" s="59"/>
      <c r="G616" s="59"/>
      <c r="H616" s="59"/>
      <c r="I616" s="59"/>
      <c r="J616" s="59"/>
      <c r="K616" s="59"/>
    </row>
    <row r="617" spans="1:11" ht="12.75">
      <c r="A617" s="59"/>
      <c r="B617" s="59"/>
      <c r="C617" s="59"/>
      <c r="D617" s="59"/>
      <c r="E617" s="59"/>
      <c r="F617" s="59"/>
      <c r="G617" s="59"/>
      <c r="H617" s="59"/>
      <c r="I617" s="59"/>
      <c r="J617" s="59"/>
      <c r="K617" s="59"/>
    </row>
    <row r="618" spans="1:11" ht="12.75">
      <c r="A618" s="59"/>
      <c r="B618" s="59"/>
      <c r="C618" s="59"/>
      <c r="D618" s="59"/>
      <c r="E618" s="59"/>
      <c r="F618" s="59"/>
      <c r="G618" s="59"/>
      <c r="H618" s="59"/>
      <c r="I618" s="59"/>
      <c r="J618" s="59"/>
      <c r="K618" s="59"/>
    </row>
    <row r="619" spans="1:11" ht="12.75">
      <c r="A619" s="59"/>
      <c r="B619" s="59"/>
      <c r="C619" s="59"/>
      <c r="D619" s="59"/>
      <c r="E619" s="59"/>
      <c r="F619" s="59"/>
      <c r="G619" s="59"/>
      <c r="H619" s="59"/>
      <c r="I619" s="59"/>
      <c r="J619" s="59"/>
      <c r="K619" s="59"/>
    </row>
    <row r="620" spans="1:11" ht="12.75">
      <c r="A620" s="59"/>
      <c r="B620" s="59"/>
      <c r="C620" s="59"/>
      <c r="D620" s="59"/>
      <c r="E620" s="59"/>
      <c r="F620" s="59"/>
      <c r="G620" s="59"/>
      <c r="H620" s="59"/>
      <c r="I620" s="59"/>
      <c r="J620" s="59"/>
      <c r="K620" s="59"/>
    </row>
    <row r="621" spans="1:11" ht="12.75">
      <c r="A621" s="59"/>
      <c r="B621" s="59"/>
      <c r="C621" s="59"/>
      <c r="D621" s="59"/>
      <c r="E621" s="59"/>
      <c r="F621" s="59"/>
      <c r="G621" s="59"/>
      <c r="H621" s="59"/>
      <c r="I621" s="59"/>
      <c r="J621" s="59"/>
      <c r="K621" s="59"/>
    </row>
    <row r="622" spans="1:11" ht="12.75">
      <c r="A622" s="59"/>
      <c r="B622" s="59"/>
      <c r="C622" s="59"/>
      <c r="D622" s="59"/>
      <c r="E622" s="59"/>
      <c r="F622" s="59"/>
      <c r="G622" s="59"/>
      <c r="H622" s="59"/>
      <c r="I622" s="59"/>
      <c r="J622" s="59"/>
      <c r="K622" s="59"/>
    </row>
    <row r="623" spans="1:11" ht="12.75">
      <c r="A623" s="59"/>
      <c r="B623" s="59"/>
      <c r="C623" s="59"/>
      <c r="D623" s="59"/>
      <c r="E623" s="59"/>
      <c r="F623" s="59"/>
      <c r="G623" s="59"/>
      <c r="H623" s="59"/>
      <c r="I623" s="59"/>
      <c r="J623" s="59"/>
      <c r="K623" s="59"/>
    </row>
    <row r="624" spans="1:11" ht="12.75">
      <c r="A624" s="59"/>
      <c r="B624" s="59"/>
      <c r="C624" s="59"/>
      <c r="D624" s="59"/>
      <c r="E624" s="59"/>
      <c r="F624" s="59"/>
      <c r="G624" s="59"/>
      <c r="H624" s="59"/>
      <c r="I624" s="59"/>
      <c r="J624" s="59"/>
      <c r="K624" s="59"/>
    </row>
    <row r="625" spans="1:11" ht="12.75">
      <c r="A625" s="59"/>
      <c r="B625" s="59"/>
      <c r="C625" s="59"/>
      <c r="D625" s="59"/>
      <c r="E625" s="59"/>
      <c r="F625" s="59"/>
      <c r="G625" s="59"/>
      <c r="H625" s="59"/>
      <c r="I625" s="59"/>
      <c r="J625" s="59"/>
      <c r="K625" s="59"/>
    </row>
    <row r="626" spans="1:11" ht="12.75">
      <c r="A626" s="59"/>
      <c r="B626" s="59"/>
      <c r="C626" s="59"/>
      <c r="D626" s="59"/>
      <c r="E626" s="59"/>
      <c r="F626" s="59"/>
      <c r="G626" s="59"/>
      <c r="H626" s="59"/>
      <c r="I626" s="59"/>
      <c r="J626" s="59"/>
      <c r="K626" s="59"/>
    </row>
    <row r="627" spans="1:11" ht="12.75">
      <c r="A627" s="59"/>
      <c r="B627" s="59"/>
      <c r="C627" s="59"/>
      <c r="D627" s="59"/>
      <c r="E627" s="59"/>
      <c r="F627" s="59"/>
      <c r="G627" s="59"/>
      <c r="H627" s="59"/>
      <c r="I627" s="59"/>
      <c r="J627" s="59"/>
      <c r="K627" s="59"/>
    </row>
    <row r="628" spans="1:11" ht="12.75">
      <c r="A628" s="59"/>
      <c r="B628" s="59"/>
      <c r="C628" s="59"/>
      <c r="D628" s="59"/>
      <c r="E628" s="59"/>
      <c r="F628" s="59"/>
      <c r="G628" s="59"/>
      <c r="H628" s="59"/>
      <c r="I628" s="59"/>
      <c r="J628" s="59"/>
      <c r="K628" s="59"/>
    </row>
    <row r="629" spans="1:11" ht="12.75">
      <c r="A629" s="59"/>
      <c r="B629" s="59"/>
      <c r="C629" s="59"/>
      <c r="D629" s="59"/>
      <c r="E629" s="59"/>
      <c r="F629" s="59"/>
      <c r="G629" s="59"/>
      <c r="H629" s="59"/>
      <c r="I629" s="59"/>
      <c r="J629" s="59"/>
      <c r="K629" s="59"/>
    </row>
    <row r="630" spans="1:11" ht="12.75">
      <c r="A630" s="59"/>
      <c r="B630" s="59"/>
      <c r="C630" s="59"/>
      <c r="D630" s="59"/>
      <c r="E630" s="59"/>
      <c r="F630" s="59"/>
      <c r="G630" s="59"/>
      <c r="H630" s="59"/>
      <c r="I630" s="59"/>
      <c r="J630" s="59"/>
      <c r="K630" s="59"/>
    </row>
    <row r="631" spans="1:11" ht="12.75">
      <c r="A631" s="59"/>
      <c r="B631" s="59"/>
      <c r="C631" s="59"/>
      <c r="D631" s="59"/>
      <c r="E631" s="59"/>
      <c r="F631" s="59"/>
      <c r="G631" s="59"/>
      <c r="H631" s="59"/>
      <c r="I631" s="59"/>
      <c r="J631" s="59"/>
      <c r="K631" s="59"/>
    </row>
    <row r="632" spans="1:11" ht="12.75">
      <c r="A632" s="59"/>
      <c r="B632" s="59"/>
      <c r="C632" s="59"/>
      <c r="D632" s="59"/>
      <c r="E632" s="59"/>
      <c r="F632" s="59"/>
      <c r="G632" s="59"/>
      <c r="H632" s="59"/>
      <c r="I632" s="59"/>
      <c r="J632" s="59"/>
      <c r="K632" s="59"/>
    </row>
    <row r="633" spans="1:11" ht="12.75">
      <c r="A633" s="59"/>
      <c r="B633" s="59"/>
      <c r="C633" s="59"/>
      <c r="D633" s="59"/>
      <c r="E633" s="59"/>
      <c r="F633" s="59"/>
      <c r="G633" s="59"/>
      <c r="H633" s="59"/>
      <c r="I633" s="59"/>
      <c r="J633" s="59"/>
      <c r="K633" s="59"/>
    </row>
    <row r="634" spans="1:11" ht="12.75">
      <c r="A634" s="59"/>
      <c r="B634" s="59"/>
      <c r="C634" s="59"/>
      <c r="D634" s="59"/>
      <c r="E634" s="59"/>
      <c r="F634" s="59"/>
      <c r="G634" s="59"/>
      <c r="H634" s="59"/>
      <c r="I634" s="59"/>
      <c r="J634" s="59"/>
      <c r="K634" s="59"/>
    </row>
    <row r="635" spans="1:11" ht="12.75">
      <c r="A635" s="59"/>
      <c r="B635" s="59"/>
      <c r="C635" s="59"/>
      <c r="D635" s="59"/>
      <c r="E635" s="59"/>
      <c r="F635" s="59"/>
      <c r="G635" s="59"/>
      <c r="H635" s="59"/>
      <c r="I635" s="59"/>
      <c r="J635" s="59"/>
      <c r="K635" s="59"/>
    </row>
    <row r="636" spans="1:11" ht="12.75">
      <c r="A636" s="59"/>
      <c r="B636" s="59"/>
      <c r="C636" s="59"/>
      <c r="D636" s="59"/>
      <c r="E636" s="59"/>
      <c r="F636" s="59"/>
      <c r="G636" s="59"/>
      <c r="H636" s="59"/>
      <c r="I636" s="59"/>
      <c r="J636" s="59"/>
      <c r="K636" s="59"/>
    </row>
    <row r="637" spans="1:11" ht="12.75">
      <c r="A637" s="59"/>
      <c r="B637" s="59"/>
      <c r="C637" s="59"/>
      <c r="D637" s="59"/>
      <c r="E637" s="59"/>
      <c r="F637" s="59"/>
      <c r="G637" s="59"/>
      <c r="H637" s="59"/>
      <c r="I637" s="59"/>
      <c r="J637" s="59"/>
      <c r="K637" s="59"/>
    </row>
    <row r="638" spans="1:11" ht="12.75">
      <c r="A638" s="59"/>
      <c r="B638" s="59"/>
      <c r="C638" s="59"/>
      <c r="D638" s="59"/>
      <c r="E638" s="59"/>
      <c r="F638" s="59"/>
      <c r="G638" s="59"/>
      <c r="H638" s="59"/>
      <c r="I638" s="59"/>
      <c r="J638" s="59"/>
      <c r="K638" s="59"/>
    </row>
    <row r="639" spans="1:11" ht="12.75">
      <c r="A639" s="59"/>
      <c r="B639" s="59"/>
      <c r="C639" s="59"/>
      <c r="D639" s="59"/>
      <c r="E639" s="59"/>
      <c r="F639" s="59"/>
      <c r="G639" s="59"/>
      <c r="H639" s="59"/>
      <c r="I639" s="59"/>
      <c r="J639" s="59"/>
      <c r="K639" s="59"/>
    </row>
    <row r="640" spans="1:11" ht="12.75">
      <c r="A640" s="59"/>
      <c r="B640" s="59"/>
      <c r="C640" s="59"/>
      <c r="D640" s="59"/>
      <c r="E640" s="59"/>
      <c r="F640" s="59"/>
      <c r="G640" s="59"/>
      <c r="H640" s="59"/>
      <c r="I640" s="59"/>
      <c r="J640" s="59"/>
      <c r="K640" s="59"/>
    </row>
    <row r="641" spans="1:11" ht="12.75">
      <c r="A641" s="59"/>
      <c r="B641" s="59"/>
      <c r="C641" s="59"/>
      <c r="D641" s="59"/>
      <c r="E641" s="59"/>
      <c r="F641" s="59"/>
      <c r="G641" s="59"/>
      <c r="H641" s="59"/>
      <c r="I641" s="59"/>
      <c r="J641" s="59"/>
      <c r="K641" s="59"/>
    </row>
    <row r="642" spans="1:11" ht="12.75">
      <c r="A642" s="59"/>
      <c r="B642" s="59"/>
      <c r="C642" s="59"/>
      <c r="D642" s="59"/>
      <c r="E642" s="59"/>
      <c r="F642" s="59"/>
      <c r="G642" s="59"/>
      <c r="H642" s="59"/>
      <c r="I642" s="59"/>
      <c r="J642" s="59"/>
      <c r="K642" s="59"/>
    </row>
    <row r="643" spans="1:11" ht="12.75">
      <c r="A643" s="59"/>
      <c r="B643" s="59"/>
      <c r="C643" s="59"/>
      <c r="D643" s="59"/>
      <c r="E643" s="59"/>
      <c r="F643" s="59"/>
      <c r="G643" s="59"/>
      <c r="H643" s="59"/>
      <c r="I643" s="59"/>
      <c r="J643" s="59"/>
      <c r="K643" s="59"/>
    </row>
    <row r="644" spans="1:11" ht="12.75">
      <c r="A644" s="59"/>
      <c r="B644" s="59"/>
      <c r="C644" s="59"/>
      <c r="D644" s="59"/>
      <c r="E644" s="59"/>
      <c r="F644" s="59"/>
      <c r="G644" s="59"/>
      <c r="H644" s="59"/>
      <c r="I644" s="59"/>
      <c r="J644" s="59"/>
      <c r="K644" s="59"/>
    </row>
    <row r="645" spans="1:11" ht="12.75">
      <c r="A645" s="59"/>
      <c r="B645" s="59"/>
      <c r="C645" s="59"/>
      <c r="D645" s="59"/>
      <c r="E645" s="59"/>
      <c r="F645" s="59"/>
      <c r="G645" s="59"/>
      <c r="H645" s="59"/>
      <c r="I645" s="59"/>
      <c r="J645" s="59"/>
      <c r="K645" s="59"/>
    </row>
    <row r="646" spans="1:11" ht="12.75">
      <c r="A646" s="59"/>
      <c r="B646" s="59"/>
      <c r="C646" s="59"/>
      <c r="D646" s="59"/>
      <c r="E646" s="59"/>
      <c r="F646" s="59"/>
      <c r="G646" s="59"/>
      <c r="H646" s="59"/>
      <c r="I646" s="59"/>
      <c r="J646" s="59"/>
      <c r="K646" s="59"/>
    </row>
    <row r="647" spans="1:11" ht="12.75">
      <c r="A647" s="59"/>
      <c r="B647" s="59"/>
      <c r="C647" s="59"/>
      <c r="D647" s="59"/>
      <c r="E647" s="59"/>
      <c r="F647" s="59"/>
      <c r="G647" s="59"/>
      <c r="H647" s="59"/>
      <c r="I647" s="59"/>
      <c r="J647" s="59"/>
      <c r="K647" s="59"/>
    </row>
    <row r="648" spans="1:11" ht="12.75">
      <c r="A648" s="59"/>
      <c r="B648" s="59"/>
      <c r="C648" s="59"/>
      <c r="D648" s="59"/>
      <c r="E648" s="59"/>
      <c r="F648" s="59"/>
      <c r="G648" s="59"/>
      <c r="H648" s="59"/>
      <c r="I648" s="59"/>
      <c r="J648" s="59"/>
      <c r="K648" s="59"/>
    </row>
    <row r="649" spans="1:11" ht="12.75">
      <c r="A649" s="59"/>
      <c r="B649" s="59"/>
      <c r="C649" s="59"/>
      <c r="D649" s="59"/>
      <c r="E649" s="59"/>
      <c r="F649" s="59"/>
      <c r="G649" s="59"/>
      <c r="H649" s="59"/>
      <c r="I649" s="59"/>
      <c r="J649" s="59"/>
      <c r="K649" s="59"/>
    </row>
    <row r="650" spans="1:11" ht="12.75">
      <c r="A650" s="59"/>
      <c r="B650" s="59"/>
      <c r="C650" s="59"/>
      <c r="D650" s="59"/>
      <c r="E650" s="59"/>
      <c r="F650" s="59"/>
      <c r="G650" s="59"/>
      <c r="H650" s="59"/>
      <c r="I650" s="59"/>
      <c r="J650" s="59"/>
      <c r="K650" s="59"/>
    </row>
    <row r="651" spans="1:11" ht="12.75">
      <c r="A651" s="59"/>
      <c r="B651" s="59"/>
      <c r="C651" s="59"/>
      <c r="D651" s="59"/>
      <c r="E651" s="59"/>
      <c r="F651" s="59"/>
      <c r="G651" s="59"/>
      <c r="H651" s="59"/>
      <c r="I651" s="59"/>
      <c r="J651" s="59"/>
      <c r="K651" s="59"/>
    </row>
    <row r="652" spans="1:11" ht="12.75">
      <c r="A652" s="59"/>
      <c r="B652" s="59"/>
      <c r="C652" s="59"/>
      <c r="D652" s="59"/>
      <c r="E652" s="59"/>
      <c r="F652" s="59"/>
      <c r="G652" s="59"/>
      <c r="H652" s="59"/>
      <c r="I652" s="59"/>
      <c r="J652" s="59"/>
      <c r="K652" s="59"/>
    </row>
    <row r="653" spans="1:11" ht="12.75">
      <c r="A653" s="59"/>
      <c r="B653" s="59"/>
      <c r="C653" s="59"/>
      <c r="D653" s="59"/>
      <c r="E653" s="59"/>
      <c r="F653" s="59"/>
      <c r="G653" s="59"/>
      <c r="H653" s="59"/>
      <c r="I653" s="59"/>
      <c r="J653" s="59"/>
      <c r="K653" s="59"/>
    </row>
    <row r="654" spans="1:11" ht="12.75">
      <c r="A654" s="59"/>
      <c r="B654" s="59"/>
      <c r="C654" s="59"/>
      <c r="D654" s="59"/>
      <c r="E654" s="59"/>
      <c r="F654" s="59"/>
      <c r="G654" s="59"/>
      <c r="H654" s="59"/>
      <c r="I654" s="59"/>
      <c r="J654" s="59"/>
      <c r="K654" s="59"/>
    </row>
    <row r="655" spans="1:11" ht="12.75">
      <c r="A655" s="59"/>
      <c r="B655" s="59"/>
      <c r="C655" s="59"/>
      <c r="D655" s="59"/>
      <c r="E655" s="59"/>
      <c r="F655" s="59"/>
      <c r="G655" s="59"/>
      <c r="H655" s="59"/>
      <c r="I655" s="59"/>
      <c r="J655" s="59"/>
      <c r="K655" s="59"/>
    </row>
    <row r="656" spans="1:11" ht="12.75">
      <c r="A656" s="59"/>
      <c r="B656" s="59"/>
      <c r="C656" s="59"/>
      <c r="D656" s="59"/>
      <c r="E656" s="59"/>
      <c r="F656" s="59"/>
      <c r="G656" s="59"/>
      <c r="H656" s="59"/>
      <c r="I656" s="59"/>
      <c r="J656" s="59"/>
      <c r="K656" s="59"/>
    </row>
    <row r="657" spans="1:11" ht="12.75">
      <c r="A657" s="59"/>
      <c r="B657" s="59"/>
      <c r="C657" s="59"/>
      <c r="D657" s="59"/>
      <c r="E657" s="59"/>
      <c r="F657" s="59"/>
      <c r="G657" s="59"/>
      <c r="H657" s="59"/>
      <c r="I657" s="59"/>
      <c r="J657" s="59"/>
      <c r="K657" s="59"/>
    </row>
    <row r="658" spans="1:11" ht="12.75">
      <c r="A658" s="59"/>
      <c r="B658" s="59"/>
      <c r="C658" s="59"/>
      <c r="D658" s="59"/>
      <c r="E658" s="59"/>
      <c r="F658" s="59"/>
      <c r="G658" s="59"/>
      <c r="H658" s="59"/>
      <c r="I658" s="59"/>
      <c r="J658" s="59"/>
      <c r="K658" s="59"/>
    </row>
    <row r="659" spans="1:11" ht="12.75">
      <c r="A659" s="59"/>
      <c r="B659" s="59"/>
      <c r="C659" s="59"/>
      <c r="D659" s="59"/>
      <c r="E659" s="59"/>
      <c r="F659" s="59"/>
      <c r="G659" s="59"/>
      <c r="H659" s="59"/>
      <c r="I659" s="59"/>
      <c r="J659" s="59"/>
      <c r="K659" s="59"/>
    </row>
    <row r="660" spans="1:11" ht="12.75">
      <c r="A660" s="59"/>
      <c r="B660" s="59"/>
      <c r="C660" s="59"/>
      <c r="D660" s="59"/>
      <c r="E660" s="59"/>
      <c r="F660" s="59"/>
      <c r="G660" s="59"/>
      <c r="H660" s="59"/>
      <c r="I660" s="59"/>
      <c r="J660" s="59"/>
      <c r="K660" s="59"/>
    </row>
    <row r="661" spans="1:11" ht="12.75">
      <c r="A661" s="59"/>
      <c r="B661" s="59"/>
      <c r="C661" s="59"/>
      <c r="D661" s="59"/>
      <c r="E661" s="59"/>
      <c r="F661" s="59"/>
      <c r="G661" s="59"/>
      <c r="H661" s="59"/>
      <c r="I661" s="59"/>
      <c r="J661" s="59"/>
      <c r="K661" s="59"/>
    </row>
    <row r="662" spans="1:11" ht="12.75">
      <c r="A662" s="59"/>
      <c r="B662" s="59"/>
      <c r="C662" s="59"/>
      <c r="D662" s="59"/>
      <c r="E662" s="59"/>
      <c r="F662" s="59"/>
      <c r="G662" s="59"/>
      <c r="H662" s="59"/>
      <c r="I662" s="59"/>
      <c r="J662" s="59"/>
      <c r="K662" s="59"/>
    </row>
    <row r="663" spans="1:11" ht="12.75">
      <c r="A663" s="59"/>
      <c r="B663" s="59"/>
      <c r="C663" s="59"/>
      <c r="D663" s="59"/>
      <c r="E663" s="59"/>
      <c r="F663" s="59"/>
      <c r="G663" s="59"/>
      <c r="H663" s="59"/>
      <c r="I663" s="59"/>
      <c r="J663" s="59"/>
      <c r="K663" s="59"/>
    </row>
    <row r="664" spans="1:11" ht="12.75">
      <c r="A664" s="59"/>
      <c r="B664" s="59"/>
      <c r="C664" s="59"/>
      <c r="D664" s="59"/>
      <c r="E664" s="59"/>
      <c r="F664" s="59"/>
      <c r="G664" s="59"/>
      <c r="H664" s="59"/>
      <c r="I664" s="59"/>
      <c r="J664" s="59"/>
      <c r="K664" s="59"/>
    </row>
    <row r="665" spans="1:11" ht="12.75">
      <c r="A665" s="59"/>
      <c r="B665" s="59"/>
      <c r="C665" s="59"/>
      <c r="D665" s="59"/>
      <c r="E665" s="59"/>
      <c r="F665" s="59"/>
      <c r="G665" s="59"/>
      <c r="H665" s="59"/>
      <c r="I665" s="59"/>
      <c r="J665" s="59"/>
      <c r="K665" s="59"/>
    </row>
    <row r="666" spans="1:11" ht="12.75">
      <c r="A666" s="59"/>
      <c r="B666" s="59"/>
      <c r="C666" s="59"/>
      <c r="D666" s="59"/>
      <c r="E666" s="59"/>
      <c r="F666" s="59"/>
      <c r="G666" s="59"/>
      <c r="H666" s="59"/>
      <c r="I666" s="59"/>
      <c r="J666" s="59"/>
      <c r="K666" s="59"/>
    </row>
  </sheetData>
  <mergeCells count="11">
    <mergeCell ref="F7:G7"/>
    <mergeCell ref="B6:K6"/>
    <mergeCell ref="A3:R3"/>
    <mergeCell ref="L6:O6"/>
    <mergeCell ref="P6:P7"/>
    <mergeCell ref="Q6:Q7"/>
    <mergeCell ref="H7:I7"/>
    <mergeCell ref="J7:K7"/>
    <mergeCell ref="A6:A7"/>
    <mergeCell ref="B7:C7"/>
    <mergeCell ref="D7:E7"/>
  </mergeCells>
  <printOptions horizontalCentered="1"/>
  <pageMargins left="0.7874015748031497" right="0.1968503937007874" top="0.7480314960629921" bottom="0.5118110236220472" header="0.5511811023622047" footer="0.5118110236220472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6"/>
  <sheetViews>
    <sheetView workbookViewId="0" topLeftCell="A1">
      <selection activeCell="B95" sqref="B95"/>
    </sheetView>
  </sheetViews>
  <sheetFormatPr defaultColWidth="9.00390625" defaultRowHeight="12.75"/>
  <cols>
    <col min="1" max="1" width="12.75390625" style="0" bestFit="1" customWidth="1"/>
    <col min="2" max="3" width="9.625" style="0" bestFit="1" customWidth="1"/>
  </cols>
  <sheetData>
    <row r="1" spans="2:7" ht="12.75">
      <c r="B1" s="86" t="s">
        <v>17</v>
      </c>
      <c r="C1" s="86"/>
      <c r="D1" s="86"/>
      <c r="E1" s="86"/>
      <c r="F1" s="86"/>
      <c r="G1" s="65"/>
    </row>
    <row r="2" spans="2:7" ht="12.75">
      <c r="B2" s="25">
        <v>1996</v>
      </c>
      <c r="C2" s="26">
        <v>1997</v>
      </c>
      <c r="D2" s="26">
        <v>1998</v>
      </c>
      <c r="E2" s="26">
        <v>1999</v>
      </c>
      <c r="F2" s="26">
        <v>2000</v>
      </c>
      <c r="G2" s="26">
        <v>2001</v>
      </c>
    </row>
    <row r="4" spans="1:7" ht="12.75">
      <c r="A4" t="s">
        <v>18</v>
      </c>
      <c r="B4" s="17">
        <v>7444</v>
      </c>
      <c r="C4" s="18">
        <v>9503</v>
      </c>
      <c r="D4" s="18">
        <v>9152</v>
      </c>
      <c r="E4" s="18">
        <v>10025</v>
      </c>
      <c r="F4" s="18">
        <v>11651</v>
      </c>
      <c r="G4" s="18">
        <v>11615</v>
      </c>
    </row>
    <row r="5" spans="1:7" ht="12.75">
      <c r="A5" t="s">
        <v>19</v>
      </c>
      <c r="B5" s="17">
        <v>5536</v>
      </c>
      <c r="C5" s="18">
        <v>6321</v>
      </c>
      <c r="D5" s="18">
        <v>6928</v>
      </c>
      <c r="E5" s="18">
        <v>7464</v>
      </c>
      <c r="F5" s="18">
        <v>8189</v>
      </c>
      <c r="G5" s="18">
        <v>9262</v>
      </c>
    </row>
    <row r="6" spans="1:7" ht="12.75">
      <c r="A6" t="s">
        <v>20</v>
      </c>
      <c r="B6" s="17">
        <v>2431</v>
      </c>
      <c r="C6" s="18">
        <v>3176</v>
      </c>
      <c r="D6" s="18">
        <v>4167</v>
      </c>
      <c r="E6" s="18">
        <v>3795</v>
      </c>
      <c r="F6" s="18">
        <v>5244</v>
      </c>
      <c r="G6" s="18">
        <v>6596</v>
      </c>
    </row>
    <row r="7" spans="1:7" ht="12.75">
      <c r="A7" t="s">
        <v>21</v>
      </c>
      <c r="B7" s="17">
        <v>6327</v>
      </c>
      <c r="C7" s="18">
        <v>11351</v>
      </c>
      <c r="D7" s="18">
        <v>12930</v>
      </c>
      <c r="E7" s="18">
        <v>12550</v>
      </c>
      <c r="F7" s="18">
        <v>15807</v>
      </c>
      <c r="G7" s="18">
        <v>16018</v>
      </c>
    </row>
    <row r="26" spans="2:6" ht="12.75">
      <c r="B26" s="87" t="s">
        <v>12</v>
      </c>
      <c r="C26" s="86"/>
      <c r="D26" s="86"/>
      <c r="E26" s="86"/>
      <c r="F26" s="86"/>
    </row>
    <row r="27" spans="2:11" ht="12.75">
      <c r="B27" s="25">
        <v>1996</v>
      </c>
      <c r="C27" s="26">
        <v>1997</v>
      </c>
      <c r="D27" s="26">
        <v>1998</v>
      </c>
      <c r="E27" s="26">
        <v>1999</v>
      </c>
      <c r="F27" s="26">
        <v>2000</v>
      </c>
      <c r="G27" s="26"/>
      <c r="H27" s="28"/>
      <c r="I27" s="28"/>
      <c r="J27" s="28"/>
      <c r="K27" s="28"/>
    </row>
    <row r="28" spans="1:11" ht="12.75">
      <c r="A28" s="14" t="s">
        <v>1</v>
      </c>
      <c r="B28" s="17">
        <v>20750</v>
      </c>
      <c r="C28" s="18">
        <v>22661</v>
      </c>
      <c r="D28" s="18">
        <v>24869</v>
      </c>
      <c r="E28" s="18">
        <v>31492</v>
      </c>
      <c r="F28" s="18">
        <v>36439</v>
      </c>
      <c r="G28" s="29"/>
      <c r="H28" s="28"/>
      <c r="I28" s="30"/>
      <c r="J28" s="28"/>
      <c r="K28" s="30"/>
    </row>
    <row r="29" spans="1:11" ht="12.75">
      <c r="A29" s="14" t="s">
        <v>2</v>
      </c>
      <c r="B29" s="17">
        <v>21405</v>
      </c>
      <c r="C29" s="18">
        <v>22073</v>
      </c>
      <c r="D29" s="18">
        <v>24914</v>
      </c>
      <c r="E29" s="18">
        <v>29859</v>
      </c>
      <c r="F29" s="18">
        <v>35985</v>
      </c>
      <c r="G29" s="29"/>
      <c r="H29" s="28"/>
      <c r="I29" s="30"/>
      <c r="J29" s="28"/>
      <c r="K29" s="30"/>
    </row>
    <row r="31" spans="2:7" ht="12.75">
      <c r="B31" s="26">
        <v>1997</v>
      </c>
      <c r="C31" s="26">
        <v>1998</v>
      </c>
      <c r="D31" s="26">
        <v>1999</v>
      </c>
      <c r="E31" s="26">
        <v>2000</v>
      </c>
      <c r="F31" s="26">
        <v>2001</v>
      </c>
      <c r="G31" s="26">
        <v>2001</v>
      </c>
    </row>
    <row r="32" spans="1:11" ht="12.75">
      <c r="A32" s="14" t="s">
        <v>1</v>
      </c>
      <c r="B32" s="10">
        <v>325.67</v>
      </c>
      <c r="C32" s="16">
        <v>362.38</v>
      </c>
      <c r="D32" s="16">
        <v>343</v>
      </c>
      <c r="E32" s="16">
        <v>358</v>
      </c>
      <c r="F32" s="16">
        <v>379</v>
      </c>
      <c r="G32" s="16">
        <v>379</v>
      </c>
      <c r="H32" s="11"/>
      <c r="I32" s="16"/>
      <c r="J32" s="11"/>
      <c r="K32" s="16"/>
    </row>
    <row r="33" spans="1:11" ht="12.75">
      <c r="A33" s="14" t="s">
        <v>2</v>
      </c>
      <c r="B33" s="10">
        <v>271.39</v>
      </c>
      <c r="C33" s="16">
        <v>278.98</v>
      </c>
      <c r="D33" s="16">
        <v>245</v>
      </c>
      <c r="E33" s="16">
        <v>279</v>
      </c>
      <c r="F33" s="16">
        <v>334</v>
      </c>
      <c r="G33" s="16">
        <v>334</v>
      </c>
      <c r="H33" s="11"/>
      <c r="I33" s="16"/>
      <c r="J33" s="11"/>
      <c r="K33" s="16"/>
    </row>
    <row r="71" spans="2:6" ht="12.75">
      <c r="B71" s="25">
        <v>1996</v>
      </c>
      <c r="C71" s="26">
        <v>1997</v>
      </c>
      <c r="D71" s="26">
        <v>1998</v>
      </c>
      <c r="E71" s="26">
        <v>1999</v>
      </c>
      <c r="F71" s="26">
        <v>2000</v>
      </c>
    </row>
    <row r="72" spans="1:7" ht="12.75">
      <c r="A72" s="14" t="s">
        <v>1</v>
      </c>
      <c r="B72" s="17">
        <v>3188</v>
      </c>
      <c r="C72" s="18">
        <v>3191</v>
      </c>
      <c r="D72" s="18">
        <v>3287</v>
      </c>
      <c r="E72" s="18">
        <v>3461</v>
      </c>
      <c r="F72" s="18">
        <v>3613</v>
      </c>
      <c r="G72" s="18"/>
    </row>
    <row r="73" spans="1:7" ht="12.75">
      <c r="A73" s="14" t="s">
        <v>31</v>
      </c>
      <c r="B73" s="17">
        <v>2233</v>
      </c>
      <c r="C73" s="18">
        <v>2208</v>
      </c>
      <c r="D73" s="18">
        <v>2287</v>
      </c>
      <c r="E73" s="18">
        <v>2424</v>
      </c>
      <c r="F73" s="18">
        <v>2500</v>
      </c>
      <c r="G73" s="18"/>
    </row>
    <row r="74" spans="1:6" ht="12.75">
      <c r="A74" t="s">
        <v>46</v>
      </c>
      <c r="C74" s="27">
        <v>123.7</v>
      </c>
      <c r="D74" s="27">
        <v>128</v>
      </c>
      <c r="E74" s="27">
        <v>132.02</v>
      </c>
      <c r="F74" s="27">
        <v>131.56</v>
      </c>
    </row>
    <row r="94" spans="2:7" ht="12.75">
      <c r="B94" s="25">
        <v>1996</v>
      </c>
      <c r="C94" s="26">
        <v>1997</v>
      </c>
      <c r="D94" s="26">
        <v>1998</v>
      </c>
      <c r="E94" s="26">
        <v>1999</v>
      </c>
      <c r="F94" s="26">
        <v>2000</v>
      </c>
      <c r="G94" s="1">
        <v>2001</v>
      </c>
    </row>
    <row r="95" spans="1:7" ht="12.75">
      <c r="A95" t="s">
        <v>47</v>
      </c>
      <c r="B95" s="31">
        <v>16680</v>
      </c>
      <c r="C95" s="31">
        <v>16386</v>
      </c>
      <c r="D95" s="31">
        <v>17078</v>
      </c>
      <c r="E95" s="31">
        <v>16530</v>
      </c>
      <c r="F95" s="31">
        <v>16830</v>
      </c>
      <c r="G95" s="31">
        <v>17221</v>
      </c>
    </row>
    <row r="96" spans="1:7" ht="12.75">
      <c r="A96" t="s">
        <v>48</v>
      </c>
      <c r="C96">
        <v>242</v>
      </c>
      <c r="E96">
        <v>249</v>
      </c>
      <c r="G96">
        <v>251</v>
      </c>
    </row>
  </sheetData>
  <mergeCells count="2">
    <mergeCell ref="B1:G1"/>
    <mergeCell ref="B26:F26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vuepp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kucserakova</dc:creator>
  <cp:keywords/>
  <dc:description/>
  <cp:lastModifiedBy>.</cp:lastModifiedBy>
  <cp:lastPrinted>2003-07-23T08:09:37Z</cp:lastPrinted>
  <dcterms:created xsi:type="dcterms:W3CDTF">2003-05-13T09:21:57Z</dcterms:created>
  <dcterms:modified xsi:type="dcterms:W3CDTF">2003-07-23T08:09:42Z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747337321</vt:i4>
  </property>
  <property fmtid="{D5CDD505-2E9C-101B-9397-08002B2CF9AE}" pid="3" name="_EmailSubject">
    <vt:lpwstr>Návrh mechanizmu na podporu rozvoja trhu s poľnohospodárskou pôdou</vt:lpwstr>
  </property>
  <property fmtid="{D5CDD505-2E9C-101B-9397-08002B2CF9AE}" pid="4" name="_AuthorEmail">
    <vt:lpwstr>tapusova@land.gov.sk</vt:lpwstr>
  </property>
  <property fmtid="{D5CDD505-2E9C-101B-9397-08002B2CF9AE}" pid="5" name="_AuthorEmailDisplayName">
    <vt:lpwstr>Ing. Ľudmila Ťapušová</vt:lpwstr>
  </property>
</Properties>
</file>