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170" windowHeight="8835" activeTab="0"/>
  </bookViews>
  <sheets>
    <sheet name="príloha_4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<sst xmlns="http://schemas.openxmlformats.org/spreadsheetml/2006/main" count="68" uniqueCount="25">
  <si>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 xml:space="preserve">Ú T V A R </t>
  </si>
  <si>
    <t>Celková kriminalita</t>
  </si>
  <si>
    <t>Rozdiel oproti predchádzajúcemu roku</t>
  </si>
  <si>
    <t>Ekonomická kriminalita</t>
  </si>
  <si>
    <t>Násilná kriminalita</t>
  </si>
  <si>
    <t>Majetková kriminalita</t>
  </si>
  <si>
    <t>Mravnostná kriminalita</t>
  </si>
  <si>
    <t>Zist.</t>
  </si>
  <si>
    <t xml:space="preserve">obj. </t>
  </si>
  <si>
    <t>%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</si>
  <si>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</si>
  <si>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</si>
  <si>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</si>
  <si>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</si>
  <si>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</si>
  <si>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</si>
  <si>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</si>
  <si>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</si>
  <si>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SPOLU</t>
  </si>
  <si>
    <t>Vraždy</t>
  </si>
  <si>
    <t>Lúpeže</t>
  </si>
  <si>
    <t>Znásilnenia</t>
  </si>
  <si>
    <t>Krádeže vlámaním</t>
  </si>
  <si>
    <t>Krádeže vlámaním do bytov</t>
  </si>
  <si>
    <t>Krádeže motorových vozidiel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</si>
</sst>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9"/>
      <name val="Courier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0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173" fontId="6" fillId="0" borderId="10" xfId="20" applyNumberFormat="1" applyFont="1" applyBorder="1" applyAlignment="1">
      <alignment horizontal="center" vertical="center"/>
      <protection/>
    </xf>
    <xf numFmtId="1" fontId="6" fillId="0" borderId="11" xfId="20" applyNumberFormat="1" applyFont="1" applyBorder="1" applyAlignment="1">
      <alignment horizontal="center" vertical="center"/>
      <protection/>
    </xf>
    <xf numFmtId="1" fontId="6" fillId="0" borderId="12" xfId="20" applyNumberFormat="1" applyFont="1" applyBorder="1" applyAlignment="1">
      <alignment horizontal="center" vertical="center"/>
      <protection/>
    </xf>
    <xf numFmtId="173" fontId="6" fillId="0" borderId="13" xfId="20" applyNumberFormat="1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1" fontId="6" fillId="0" borderId="15" xfId="20" applyNumberFormat="1" applyFont="1" applyBorder="1" applyAlignment="1">
      <alignment horizontal="center" vertical="center"/>
      <protection/>
    </xf>
    <xf numFmtId="1" fontId="6" fillId="0" borderId="9" xfId="20" applyNumberFormat="1" applyFont="1" applyBorder="1" applyAlignment="1">
      <alignment horizontal="center" vertical="center"/>
      <protection/>
    </xf>
    <xf numFmtId="173" fontId="6" fillId="0" borderId="16" xfId="20" applyNumberFormat="1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173" fontId="6" fillId="0" borderId="19" xfId="20" applyNumberFormat="1" applyFont="1" applyBorder="1" applyAlignment="1">
      <alignment horizontal="center" vertical="center"/>
      <protection/>
    </xf>
    <xf numFmtId="1" fontId="6" fillId="0" borderId="20" xfId="20" applyNumberFormat="1" applyFont="1" applyBorder="1" applyAlignment="1">
      <alignment horizontal="center" vertical="center"/>
      <protection/>
    </xf>
    <xf numFmtId="1" fontId="6" fillId="0" borderId="18" xfId="20" applyNumberFormat="1" applyFont="1" applyBorder="1" applyAlignment="1">
      <alignment horizontal="center" vertical="center"/>
      <protection/>
    </xf>
    <xf numFmtId="173" fontId="6" fillId="0" borderId="21" xfId="20" applyNumberFormat="1" applyFont="1" applyBorder="1" applyAlignment="1">
      <alignment horizontal="center"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4" fillId="0" borderId="23" xfId="20" applyFont="1" applyBorder="1" applyAlignment="1">
      <alignment horizontal="center" vertical="center"/>
      <protection/>
    </xf>
    <xf numFmtId="173" fontId="6" fillId="0" borderId="3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73" fontId="6" fillId="0" borderId="7" xfId="20" applyNumberFormat="1" applyFont="1" applyBorder="1" applyAlignment="1">
      <alignment horizontal="center" vertical="center"/>
      <protection/>
    </xf>
    <xf numFmtId="0" fontId="6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173" fontId="6" fillId="0" borderId="27" xfId="20" applyNumberFormat="1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 vertical="center"/>
      <protection/>
    </xf>
    <xf numFmtId="173" fontId="6" fillId="0" borderId="30" xfId="20" applyNumberFormat="1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0" fillId="0" borderId="31" xfId="20" applyBorder="1" applyAlignment="1">
      <alignment horizontal="center" vertical="center" wrapText="1"/>
      <protection/>
    </xf>
    <xf numFmtId="0" fontId="0" fillId="0" borderId="8" xfId="20" applyBorder="1" applyAlignment="1">
      <alignment horizontal="center" vertical="center" wrapText="1"/>
      <protection/>
    </xf>
    <xf numFmtId="0" fontId="2" fillId="0" borderId="8" xfId="21" applyBorder="1" applyAlignment="1">
      <alignment vertical="center" wrapText="1"/>
      <protection/>
    </xf>
    <xf numFmtId="0" fontId="2" fillId="0" borderId="32" xfId="21" applyBorder="1" applyAlignment="1">
      <alignment vertical="center" wrapText="1"/>
      <protection/>
    </xf>
    <xf numFmtId="0" fontId="4" fillId="0" borderId="33" xfId="20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0" fontId="4" fillId="0" borderId="36" xfId="20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37" xfId="21" applyFont="1" applyBorder="1" applyAlignment="1">
      <alignment horizontal="center" vertical="center" wrapText="1"/>
      <protection/>
    </xf>
    <xf numFmtId="0" fontId="5" fillId="0" borderId="38" xfId="21" applyFont="1" applyBorder="1" applyAlignment="1">
      <alignment horizontal="center" vertical="center" wrapText="1"/>
      <protection/>
    </xf>
    <xf numFmtId="0" fontId="5" fillId="0" borderId="39" xfId="21" applyFont="1" applyBorder="1" applyAlignment="1">
      <alignment horizontal="center" vertical="center" wrapText="1"/>
      <protection/>
    </xf>
    <xf numFmtId="0" fontId="5" fillId="0" borderId="40" xfId="21" applyFont="1" applyBorder="1" applyAlignment="1">
      <alignment horizontal="center" vertical="center" wrapText="1"/>
      <protection/>
    </xf>
    <xf numFmtId="0" fontId="4" fillId="0" borderId="34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35" xfId="20" applyFont="1" applyBorder="1" applyAlignment="1">
      <alignment horizontal="center" vertical="center" wrapText="1"/>
      <protection/>
    </xf>
    <xf numFmtId="0" fontId="4" fillId="0" borderId="37" xfId="20" applyFont="1" applyBorder="1" applyAlignment="1">
      <alignment horizontal="center" vertical="center" wrapText="1"/>
      <protection/>
    </xf>
    <xf numFmtId="0" fontId="4" fillId="0" borderId="38" xfId="20" applyFont="1" applyBorder="1" applyAlignment="1">
      <alignment horizontal="center" vertical="center" wrapText="1"/>
      <protection/>
    </xf>
    <xf numFmtId="0" fontId="4" fillId="0" borderId="39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R98MAJ" xfId="20"/>
    <cellStyle name="normální_KŠ_DNmáj98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15.00390625" style="1" customWidth="1"/>
    <col min="2" max="2" width="6.125" style="1" bestFit="1" customWidth="1"/>
    <col min="3" max="19" width="5.625" style="1" customWidth="1"/>
    <col min="20" max="21" width="4.25390625" style="1" customWidth="1"/>
    <col min="22" max="22" width="4.375" style="1" customWidth="1"/>
    <col min="23" max="24" width="4.25390625" style="1" customWidth="1"/>
    <col min="25" max="25" width="4.875" style="1" customWidth="1"/>
    <col min="26" max="26" width="5.625" style="1" customWidth="1"/>
    <col min="27" max="34" width="4.25390625" style="1" customWidth="1"/>
    <col min="35" max="16384" width="9.125" style="1" customWidth="1"/>
  </cols>
  <sheetData>
    <row r="1" spans="1:19" ht="12.75" customHeight="1">
      <c r="A1" s="40" t="s">
        <v>0</v>
      </c>
      <c r="B1" s="44" t="s">
        <v>1</v>
      </c>
      <c r="C1" s="45"/>
      <c r="D1" s="46"/>
      <c r="E1" s="44" t="s">
        <v>2</v>
      </c>
      <c r="F1" s="45"/>
      <c r="G1" s="46"/>
      <c r="H1" s="44" t="s">
        <v>3</v>
      </c>
      <c r="I1" s="45"/>
      <c r="J1" s="45"/>
      <c r="K1" s="44" t="s">
        <v>4</v>
      </c>
      <c r="L1" s="45"/>
      <c r="M1" s="46"/>
      <c r="N1" s="44" t="s">
        <v>5</v>
      </c>
      <c r="O1" s="53"/>
      <c r="P1" s="55"/>
      <c r="Q1" s="44" t="s">
        <v>6</v>
      </c>
      <c r="R1" s="45"/>
      <c r="S1" s="46"/>
    </row>
    <row r="2" spans="1:19" ht="12.75">
      <c r="A2" s="41"/>
      <c r="B2" s="47"/>
      <c r="C2" s="48"/>
      <c r="D2" s="49"/>
      <c r="E2" s="47"/>
      <c r="F2" s="48"/>
      <c r="G2" s="49"/>
      <c r="H2" s="47"/>
      <c r="I2" s="48"/>
      <c r="J2" s="48"/>
      <c r="K2" s="47"/>
      <c r="L2" s="48"/>
      <c r="M2" s="49"/>
      <c r="N2" s="47"/>
      <c r="O2" s="54"/>
      <c r="P2" s="56"/>
      <c r="Q2" s="47"/>
      <c r="R2" s="48"/>
      <c r="S2" s="49"/>
    </row>
    <row r="3" spans="1:19" ht="12.75">
      <c r="A3" s="42"/>
      <c r="B3" s="50"/>
      <c r="C3" s="51"/>
      <c r="D3" s="52"/>
      <c r="E3" s="50"/>
      <c r="F3" s="51"/>
      <c r="G3" s="52"/>
      <c r="H3" s="50"/>
      <c r="I3" s="51"/>
      <c r="J3" s="51"/>
      <c r="K3" s="50"/>
      <c r="L3" s="51"/>
      <c r="M3" s="52"/>
      <c r="N3" s="57"/>
      <c r="O3" s="58"/>
      <c r="P3" s="59"/>
      <c r="Q3" s="50"/>
      <c r="R3" s="51"/>
      <c r="S3" s="52"/>
    </row>
    <row r="4" spans="1:19" ht="13.5" thickBot="1">
      <c r="A4" s="43"/>
      <c r="B4" s="2" t="s">
        <v>7</v>
      </c>
      <c r="C4" s="3" t="s">
        <v>8</v>
      </c>
      <c r="D4" s="4" t="s">
        <v>9</v>
      </c>
      <c r="E4" s="5" t="s">
        <v>7</v>
      </c>
      <c r="F4" s="6" t="s">
        <v>8</v>
      </c>
      <c r="G4" s="7" t="s">
        <v>9</v>
      </c>
      <c r="H4" s="2" t="s">
        <v>7</v>
      </c>
      <c r="I4" s="3" t="s">
        <v>8</v>
      </c>
      <c r="J4" s="4" t="s">
        <v>9</v>
      </c>
      <c r="K4" s="2" t="s">
        <v>7</v>
      </c>
      <c r="L4" s="3" t="s">
        <v>8</v>
      </c>
      <c r="M4" s="8" t="s">
        <v>9</v>
      </c>
      <c r="N4" s="2" t="s">
        <v>7</v>
      </c>
      <c r="O4" s="3" t="s">
        <v>8</v>
      </c>
      <c r="P4" s="8" t="s">
        <v>9</v>
      </c>
      <c r="Q4" s="2" t="s">
        <v>7</v>
      </c>
      <c r="R4" s="3" t="s">
        <v>8</v>
      </c>
      <c r="S4" s="8" t="s">
        <v>9</v>
      </c>
    </row>
    <row r="5" spans="1:19" ht="19.5" customHeight="1">
      <c r="A5" s="9" t="s">
        <v>10</v>
      </c>
      <c r="B5" s="10">
        <v>21807</v>
      </c>
      <c r="C5" s="10">
        <v>6595</v>
      </c>
      <c r="D5" s="11">
        <v>30.242582656945018</v>
      </c>
      <c r="E5" s="12">
        <v>3179</v>
      </c>
      <c r="F5" s="13">
        <v>499</v>
      </c>
      <c r="G5" s="14">
        <v>-2.482347555638192</v>
      </c>
      <c r="H5" s="15">
        <v>2725</v>
      </c>
      <c r="I5" s="10">
        <v>1139</v>
      </c>
      <c r="J5" s="11">
        <v>41.79816513761468</v>
      </c>
      <c r="K5" s="16">
        <v>1468</v>
      </c>
      <c r="L5" s="17">
        <v>974</v>
      </c>
      <c r="M5" s="18">
        <v>66.34877384196186</v>
      </c>
      <c r="N5" s="16">
        <v>14119</v>
      </c>
      <c r="O5" s="17">
        <v>1886</v>
      </c>
      <c r="P5" s="18">
        <v>13.357886535873645</v>
      </c>
      <c r="Q5" s="16">
        <v>77</v>
      </c>
      <c r="R5" s="17">
        <v>63</v>
      </c>
      <c r="S5" s="18">
        <v>81.81818181818181</v>
      </c>
    </row>
    <row r="6" spans="1:19" ht="19.5" customHeight="1">
      <c r="A6" s="19" t="s">
        <v>11</v>
      </c>
      <c r="B6" s="20">
        <v>10497</v>
      </c>
      <c r="C6" s="20">
        <v>5604</v>
      </c>
      <c r="D6" s="21">
        <v>53.38668190911689</v>
      </c>
      <c r="E6" s="22">
        <v>1837</v>
      </c>
      <c r="F6" s="23">
        <v>928</v>
      </c>
      <c r="G6" s="24">
        <v>-0.6086991532387671</v>
      </c>
      <c r="H6" s="25">
        <v>1393</v>
      </c>
      <c r="I6" s="20">
        <v>808</v>
      </c>
      <c r="J6" s="21">
        <v>58.0043072505384</v>
      </c>
      <c r="K6" s="22">
        <v>1433</v>
      </c>
      <c r="L6" s="23">
        <v>1224</v>
      </c>
      <c r="M6" s="24">
        <v>85.4152128401954</v>
      </c>
      <c r="N6" s="22">
        <v>5529</v>
      </c>
      <c r="O6" s="23">
        <v>1983</v>
      </c>
      <c r="P6" s="24">
        <v>35.8654367878459</v>
      </c>
      <c r="Q6" s="22">
        <v>61</v>
      </c>
      <c r="R6" s="23">
        <v>50</v>
      </c>
      <c r="S6" s="24">
        <v>81.9672131147541</v>
      </c>
    </row>
    <row r="7" spans="1:19" ht="19.5" customHeight="1">
      <c r="A7" s="9" t="s">
        <v>12</v>
      </c>
      <c r="B7" s="10">
        <v>8477</v>
      </c>
      <c r="C7" s="10">
        <v>5121</v>
      </c>
      <c r="D7" s="11">
        <v>60.4105225905391</v>
      </c>
      <c r="E7" s="22">
        <v>1274</v>
      </c>
      <c r="F7" s="23">
        <v>515</v>
      </c>
      <c r="G7" s="24">
        <v>-3.535055640753413</v>
      </c>
      <c r="H7" s="15">
        <v>1341</v>
      </c>
      <c r="I7" s="10">
        <v>820</v>
      </c>
      <c r="J7" s="11">
        <v>61.148396718866515</v>
      </c>
      <c r="K7" s="16">
        <v>1359</v>
      </c>
      <c r="L7" s="17">
        <v>1197</v>
      </c>
      <c r="M7" s="18">
        <v>88.0794701986755</v>
      </c>
      <c r="N7" s="16">
        <v>3667</v>
      </c>
      <c r="O7" s="17">
        <v>1348</v>
      </c>
      <c r="P7" s="18">
        <v>36.76029451868012</v>
      </c>
      <c r="Q7" s="22">
        <v>52</v>
      </c>
      <c r="R7" s="23">
        <v>46</v>
      </c>
      <c r="S7" s="18">
        <v>88.46153846153847</v>
      </c>
    </row>
    <row r="8" spans="1:19" ht="19.5" customHeight="1">
      <c r="A8" s="19" t="s">
        <v>13</v>
      </c>
      <c r="B8" s="20">
        <v>10459</v>
      </c>
      <c r="C8" s="20">
        <v>5853</v>
      </c>
      <c r="D8" s="21">
        <v>55.96137298020843</v>
      </c>
      <c r="E8" s="22">
        <v>1862</v>
      </c>
      <c r="F8" s="23">
        <v>498</v>
      </c>
      <c r="G8" s="24">
        <v>-6.327797660712818</v>
      </c>
      <c r="H8" s="25">
        <v>1878</v>
      </c>
      <c r="I8" s="20">
        <v>879</v>
      </c>
      <c r="J8" s="21">
        <v>46.805111821086264</v>
      </c>
      <c r="K8" s="22">
        <v>1751</v>
      </c>
      <c r="L8" s="23">
        <v>1489</v>
      </c>
      <c r="M8" s="24">
        <v>85.03712164477442</v>
      </c>
      <c r="N8" s="22">
        <v>4578</v>
      </c>
      <c r="O8" s="23">
        <v>1757</v>
      </c>
      <c r="P8" s="24">
        <v>38.379204892966364</v>
      </c>
      <c r="Q8" s="22">
        <v>89</v>
      </c>
      <c r="R8" s="23">
        <v>66</v>
      </c>
      <c r="S8" s="24">
        <v>74.15730337078652</v>
      </c>
    </row>
    <row r="9" spans="1:19" ht="19.5" customHeight="1">
      <c r="A9" s="9" t="s">
        <v>14</v>
      </c>
      <c r="B9" s="10">
        <v>12657</v>
      </c>
      <c r="C9" s="10">
        <v>7450</v>
      </c>
      <c r="D9" s="11">
        <v>58.86070948882042</v>
      </c>
      <c r="E9" s="22">
        <v>1174</v>
      </c>
      <c r="F9" s="23">
        <v>604</v>
      </c>
      <c r="G9" s="24">
        <v>-0.7578570878581488</v>
      </c>
      <c r="H9" s="15">
        <v>1420</v>
      </c>
      <c r="I9" s="10">
        <v>879</v>
      </c>
      <c r="J9" s="11">
        <v>61.901408450704224</v>
      </c>
      <c r="K9" s="16">
        <v>2549</v>
      </c>
      <c r="L9" s="17">
        <v>2367</v>
      </c>
      <c r="M9" s="18">
        <v>92.8599450765006</v>
      </c>
      <c r="N9" s="16">
        <v>6154</v>
      </c>
      <c r="O9" s="17">
        <v>1987</v>
      </c>
      <c r="P9" s="18">
        <v>32.28794280142996</v>
      </c>
      <c r="Q9" s="22">
        <v>84</v>
      </c>
      <c r="R9" s="23">
        <v>74</v>
      </c>
      <c r="S9" s="18">
        <v>88.0952380952381</v>
      </c>
    </row>
    <row r="10" spans="1:19" ht="19.5" customHeight="1">
      <c r="A10" s="19" t="s">
        <v>15</v>
      </c>
      <c r="B10" s="20">
        <v>13309</v>
      </c>
      <c r="C10" s="20">
        <v>7754</v>
      </c>
      <c r="D10" s="21">
        <v>58.26132692163198</v>
      </c>
      <c r="E10" s="22">
        <v>1208</v>
      </c>
      <c r="F10" s="23">
        <v>446</v>
      </c>
      <c r="G10" s="24">
        <v>-2.130376243395709</v>
      </c>
      <c r="H10" s="25">
        <v>1651</v>
      </c>
      <c r="I10" s="20">
        <v>1166</v>
      </c>
      <c r="J10" s="21">
        <v>70.62386432465172</v>
      </c>
      <c r="K10" s="22">
        <v>2290</v>
      </c>
      <c r="L10" s="23">
        <v>2102</v>
      </c>
      <c r="M10" s="24">
        <v>91.79039301310044</v>
      </c>
      <c r="N10" s="22">
        <v>6901</v>
      </c>
      <c r="O10" s="23">
        <v>2382</v>
      </c>
      <c r="P10" s="24">
        <v>34.51673670482539</v>
      </c>
      <c r="Q10" s="22">
        <v>102</v>
      </c>
      <c r="R10" s="23">
        <v>94</v>
      </c>
      <c r="S10" s="24">
        <v>92.15686274509804</v>
      </c>
    </row>
    <row r="11" spans="1:19" ht="19.5" customHeight="1">
      <c r="A11" s="9" t="s">
        <v>16</v>
      </c>
      <c r="B11" s="10">
        <v>11335</v>
      </c>
      <c r="C11" s="10">
        <v>6382</v>
      </c>
      <c r="D11" s="11">
        <v>56.30348478164976</v>
      </c>
      <c r="E11" s="22">
        <v>1085</v>
      </c>
      <c r="F11" s="23">
        <v>108</v>
      </c>
      <c r="G11" s="24">
        <v>-4.906271315911219</v>
      </c>
      <c r="H11" s="15">
        <v>1444</v>
      </c>
      <c r="I11" s="10">
        <v>935</v>
      </c>
      <c r="J11" s="11">
        <v>64.75069252077563</v>
      </c>
      <c r="K11" s="16">
        <v>1605</v>
      </c>
      <c r="L11" s="17">
        <v>1379</v>
      </c>
      <c r="M11" s="18">
        <v>85.9190031152648</v>
      </c>
      <c r="N11" s="16">
        <v>6176</v>
      </c>
      <c r="O11" s="17">
        <v>2247</v>
      </c>
      <c r="P11" s="18">
        <v>36.38277202072539</v>
      </c>
      <c r="Q11" s="22">
        <v>147</v>
      </c>
      <c r="R11" s="23">
        <v>136</v>
      </c>
      <c r="S11" s="18">
        <v>92.51700680272108</v>
      </c>
    </row>
    <row r="12" spans="1:19" ht="19.5" customHeight="1" thickBot="1">
      <c r="A12" s="26" t="s">
        <v>17</v>
      </c>
      <c r="B12" s="3">
        <v>17452</v>
      </c>
      <c r="C12" s="3">
        <v>9609</v>
      </c>
      <c r="D12" s="27">
        <v>55.05959202383681</v>
      </c>
      <c r="E12" s="28">
        <v>2979</v>
      </c>
      <c r="F12" s="29">
        <v>1128</v>
      </c>
      <c r="G12" s="30">
        <v>-3.53917809984177</v>
      </c>
      <c r="H12" s="31">
        <v>2400</v>
      </c>
      <c r="I12" s="3">
        <v>1526</v>
      </c>
      <c r="J12" s="27">
        <v>63.583333333333336</v>
      </c>
      <c r="K12" s="28">
        <v>2440</v>
      </c>
      <c r="L12" s="29">
        <v>2107</v>
      </c>
      <c r="M12" s="30">
        <v>86.35245901639344</v>
      </c>
      <c r="N12" s="28">
        <v>9744</v>
      </c>
      <c r="O12" s="29">
        <v>3579</v>
      </c>
      <c r="P12" s="30">
        <v>36.73029556650246</v>
      </c>
      <c r="Q12" s="22">
        <v>157</v>
      </c>
      <c r="R12" s="23">
        <v>139</v>
      </c>
      <c r="S12" s="30">
        <v>88.53503184713375</v>
      </c>
    </row>
    <row r="13" spans="1:19" ht="19.5" customHeight="1" thickBot="1">
      <c r="A13" s="32" t="s">
        <v>18</v>
      </c>
      <c r="B13" s="33">
        <f>SUM(B5:B12)</f>
        <v>105993</v>
      </c>
      <c r="C13" s="33">
        <f>SUM(C5:C12)</f>
        <v>54368</v>
      </c>
      <c r="D13" s="34">
        <f>C13*100/B13</f>
        <v>51.29395337427943</v>
      </c>
      <c r="E13" s="28">
        <v>14598</v>
      </c>
      <c r="F13" s="29">
        <v>4726</v>
      </c>
      <c r="G13" s="30">
        <v>-3.0219282385002586</v>
      </c>
      <c r="H13" s="35">
        <f>SUM(H5,H6,H7,H8,H9,H10,H11,H12)</f>
        <v>14252</v>
      </c>
      <c r="I13" s="33">
        <f>SUM(I5,I6,I7,I8,I9,I10,I11,I12)</f>
        <v>8152</v>
      </c>
      <c r="J13" s="34">
        <f>I13*100/H13</f>
        <v>57.198989615492565</v>
      </c>
      <c r="K13" s="36">
        <f>SUM(K5,K6,K7,K8,K9,K10,K11,K12)</f>
        <v>14895</v>
      </c>
      <c r="L13" s="33">
        <f>SUM(L5,L6,L7,L8,L9,L10,L11,L12)</f>
        <v>12839</v>
      </c>
      <c r="M13" s="37">
        <f>L13*100/K13</f>
        <v>86.19671030547164</v>
      </c>
      <c r="N13" s="36">
        <f>SUM(N5,N6,N7,N8,N9,N10,N11,N12)</f>
        <v>56868</v>
      </c>
      <c r="O13" s="33">
        <f>SUM(O5,O6,O7,O8,O9,O10,O11,O12)</f>
        <v>17169</v>
      </c>
      <c r="P13" s="37">
        <f>O13*100/N13</f>
        <v>30.190968558767672</v>
      </c>
      <c r="Q13" s="36">
        <f>SUM(Q5,Q6,Q7,Q8,Q9,Q10,Q11,Q12)</f>
        <v>769</v>
      </c>
      <c r="R13" s="33">
        <f>SUM(R5,R6,R7,R8,R9,R10,R11,R12)</f>
        <v>668</v>
      </c>
      <c r="S13" s="37">
        <f>R13*100/Q13</f>
        <v>86.86605981794538</v>
      </c>
    </row>
    <row r="14" ht="13.5" thickBot="1"/>
    <row r="15" spans="1:19" ht="12.75">
      <c r="A15" s="40" t="s">
        <v>0</v>
      </c>
      <c r="B15" s="44" t="s">
        <v>19</v>
      </c>
      <c r="C15" s="45"/>
      <c r="D15" s="46"/>
      <c r="E15" s="53" t="s">
        <v>20</v>
      </c>
      <c r="F15" s="45"/>
      <c r="G15" s="45"/>
      <c r="H15" s="44" t="s">
        <v>21</v>
      </c>
      <c r="I15" s="45"/>
      <c r="J15" s="46"/>
      <c r="K15" s="53" t="s">
        <v>22</v>
      </c>
      <c r="L15" s="45"/>
      <c r="M15" s="45"/>
      <c r="N15" s="44" t="s">
        <v>23</v>
      </c>
      <c r="O15" s="45"/>
      <c r="P15" s="46"/>
      <c r="Q15" s="44" t="s">
        <v>24</v>
      </c>
      <c r="R15" s="45"/>
      <c r="S15" s="46"/>
    </row>
    <row r="16" spans="1:19" ht="12.75">
      <c r="A16" s="41"/>
      <c r="B16" s="47"/>
      <c r="C16" s="48"/>
      <c r="D16" s="49"/>
      <c r="E16" s="54"/>
      <c r="F16" s="48"/>
      <c r="G16" s="48"/>
      <c r="H16" s="47"/>
      <c r="I16" s="48"/>
      <c r="J16" s="49"/>
      <c r="K16" s="54"/>
      <c r="L16" s="48"/>
      <c r="M16" s="48"/>
      <c r="N16" s="47"/>
      <c r="O16" s="48"/>
      <c r="P16" s="49"/>
      <c r="Q16" s="47"/>
      <c r="R16" s="48"/>
      <c r="S16" s="49"/>
    </row>
    <row r="17" spans="1:19" ht="12.75">
      <c r="A17" s="42"/>
      <c r="B17" s="50"/>
      <c r="C17" s="51"/>
      <c r="D17" s="52"/>
      <c r="E17" s="51"/>
      <c r="F17" s="51"/>
      <c r="G17" s="51"/>
      <c r="H17" s="50"/>
      <c r="I17" s="51"/>
      <c r="J17" s="52"/>
      <c r="K17" s="51"/>
      <c r="L17" s="51"/>
      <c r="M17" s="51"/>
      <c r="N17" s="50"/>
      <c r="O17" s="51"/>
      <c r="P17" s="52"/>
      <c r="Q17" s="50"/>
      <c r="R17" s="51"/>
      <c r="S17" s="52"/>
    </row>
    <row r="18" spans="1:19" ht="13.5" thickBot="1">
      <c r="A18" s="43"/>
      <c r="B18" s="2" t="s">
        <v>7</v>
      </c>
      <c r="C18" s="3" t="s">
        <v>8</v>
      </c>
      <c r="D18" s="8" t="s">
        <v>9</v>
      </c>
      <c r="E18" s="31" t="s">
        <v>7</v>
      </c>
      <c r="F18" s="3" t="s">
        <v>8</v>
      </c>
      <c r="G18" s="4" t="s">
        <v>9</v>
      </c>
      <c r="H18" s="2" t="s">
        <v>7</v>
      </c>
      <c r="I18" s="3" t="s">
        <v>8</v>
      </c>
      <c r="J18" s="8" t="s">
        <v>9</v>
      </c>
      <c r="K18" s="31" t="s">
        <v>7</v>
      </c>
      <c r="L18" s="3" t="s">
        <v>8</v>
      </c>
      <c r="M18" s="4" t="s">
        <v>9</v>
      </c>
      <c r="N18" s="2" t="s">
        <v>7</v>
      </c>
      <c r="O18" s="3" t="s">
        <v>8</v>
      </c>
      <c r="P18" s="8" t="s">
        <v>9</v>
      </c>
      <c r="Q18" s="2" t="s">
        <v>7</v>
      </c>
      <c r="R18" s="3" t="s">
        <v>8</v>
      </c>
      <c r="S18" s="8" t="s">
        <v>9</v>
      </c>
    </row>
    <row r="19" spans="1:19" ht="19.5" customHeight="1">
      <c r="A19" s="9" t="s">
        <v>10</v>
      </c>
      <c r="B19" s="38">
        <v>23</v>
      </c>
      <c r="C19" s="10">
        <v>19</v>
      </c>
      <c r="D19" s="18">
        <v>82.6086956521739</v>
      </c>
      <c r="E19" s="15">
        <v>369</v>
      </c>
      <c r="F19" s="10">
        <v>173</v>
      </c>
      <c r="G19" s="11">
        <v>46.883468834688344</v>
      </c>
      <c r="H19" s="38">
        <v>19</v>
      </c>
      <c r="I19" s="10">
        <v>12</v>
      </c>
      <c r="J19" s="18">
        <v>63.1578947368421</v>
      </c>
      <c r="K19" s="15">
        <v>3396</v>
      </c>
      <c r="L19" s="10">
        <v>590</v>
      </c>
      <c r="M19" s="11">
        <v>17.373380447585394</v>
      </c>
      <c r="N19" s="38">
        <v>673</v>
      </c>
      <c r="O19" s="10">
        <v>182</v>
      </c>
      <c r="P19" s="18">
        <v>27.043090638930163</v>
      </c>
      <c r="Q19" s="38">
        <v>2068</v>
      </c>
      <c r="R19" s="10">
        <v>116</v>
      </c>
      <c r="S19" s="18">
        <v>5.609284332688588</v>
      </c>
    </row>
    <row r="20" spans="1:19" ht="19.5" customHeight="1">
      <c r="A20" s="19" t="s">
        <v>11</v>
      </c>
      <c r="B20" s="39">
        <v>8</v>
      </c>
      <c r="C20" s="20">
        <v>8</v>
      </c>
      <c r="D20" s="24">
        <v>100</v>
      </c>
      <c r="E20" s="25">
        <v>128</v>
      </c>
      <c r="F20" s="20">
        <v>74</v>
      </c>
      <c r="G20" s="21">
        <v>57.8125</v>
      </c>
      <c r="H20" s="39">
        <v>18</v>
      </c>
      <c r="I20" s="20">
        <v>13</v>
      </c>
      <c r="J20" s="24">
        <v>72.22222222222223</v>
      </c>
      <c r="K20" s="25">
        <v>2362</v>
      </c>
      <c r="L20" s="20">
        <v>798</v>
      </c>
      <c r="M20" s="21">
        <v>33.78492802709568</v>
      </c>
      <c r="N20" s="39">
        <v>370</v>
      </c>
      <c r="O20" s="20">
        <v>180</v>
      </c>
      <c r="P20" s="24">
        <v>48.648648648648646</v>
      </c>
      <c r="Q20" s="39">
        <v>553</v>
      </c>
      <c r="R20" s="20">
        <v>165</v>
      </c>
      <c r="S20" s="24">
        <v>29.8372513562387</v>
      </c>
    </row>
    <row r="21" spans="1:19" ht="19.5" customHeight="1">
      <c r="A21" s="9" t="s">
        <v>12</v>
      </c>
      <c r="B21" s="38">
        <v>10</v>
      </c>
      <c r="C21" s="10">
        <v>8</v>
      </c>
      <c r="D21" s="18">
        <v>80</v>
      </c>
      <c r="E21" s="15">
        <v>93</v>
      </c>
      <c r="F21" s="10">
        <v>58</v>
      </c>
      <c r="G21" s="11">
        <v>62.365591397849464</v>
      </c>
      <c r="H21" s="38">
        <v>15</v>
      </c>
      <c r="I21" s="10">
        <v>11</v>
      </c>
      <c r="J21" s="18">
        <v>73.33333333333333</v>
      </c>
      <c r="K21" s="15">
        <v>1646</v>
      </c>
      <c r="L21" s="10">
        <v>528</v>
      </c>
      <c r="M21" s="11">
        <v>32.077764277035236</v>
      </c>
      <c r="N21" s="38">
        <v>236</v>
      </c>
      <c r="O21" s="10">
        <v>126</v>
      </c>
      <c r="P21" s="18">
        <v>53.389830508474574</v>
      </c>
      <c r="Q21" s="38">
        <v>406</v>
      </c>
      <c r="R21" s="10">
        <v>155</v>
      </c>
      <c r="S21" s="18">
        <v>38.17733990147783</v>
      </c>
    </row>
    <row r="22" spans="1:19" ht="19.5" customHeight="1">
      <c r="A22" s="19" t="s">
        <v>13</v>
      </c>
      <c r="B22" s="39">
        <v>24</v>
      </c>
      <c r="C22" s="20">
        <v>21</v>
      </c>
      <c r="D22" s="24">
        <v>87.5</v>
      </c>
      <c r="E22" s="25">
        <v>132</v>
      </c>
      <c r="F22" s="20">
        <v>101</v>
      </c>
      <c r="G22" s="21">
        <v>76.51515151515152</v>
      </c>
      <c r="H22" s="39">
        <v>24</v>
      </c>
      <c r="I22" s="20">
        <v>13</v>
      </c>
      <c r="J22" s="24">
        <v>54.166666666666664</v>
      </c>
      <c r="K22" s="25">
        <v>1805</v>
      </c>
      <c r="L22" s="20">
        <v>634</v>
      </c>
      <c r="M22" s="21">
        <v>35.124653739612185</v>
      </c>
      <c r="N22" s="39">
        <v>299</v>
      </c>
      <c r="O22" s="20">
        <v>157</v>
      </c>
      <c r="P22" s="24">
        <v>52.508361204013376</v>
      </c>
      <c r="Q22" s="39">
        <v>548</v>
      </c>
      <c r="R22" s="20">
        <v>121</v>
      </c>
      <c r="S22" s="24">
        <v>22.080291970802918</v>
      </c>
    </row>
    <row r="23" spans="1:19" ht="19.5" customHeight="1">
      <c r="A23" s="9" t="s">
        <v>14</v>
      </c>
      <c r="B23" s="38">
        <v>12</v>
      </c>
      <c r="C23" s="10">
        <v>10</v>
      </c>
      <c r="D23" s="18">
        <v>83.33333333333333</v>
      </c>
      <c r="E23" s="15">
        <v>184</v>
      </c>
      <c r="F23" s="10">
        <v>125</v>
      </c>
      <c r="G23" s="11">
        <v>67.93478260869566</v>
      </c>
      <c r="H23" s="38">
        <v>27</v>
      </c>
      <c r="I23" s="10">
        <v>24</v>
      </c>
      <c r="J23" s="18">
        <v>88.88888888888889</v>
      </c>
      <c r="K23" s="15">
        <v>2899</v>
      </c>
      <c r="L23" s="10">
        <v>824</v>
      </c>
      <c r="M23" s="11">
        <v>28.423594342876854</v>
      </c>
      <c r="N23" s="38">
        <v>313</v>
      </c>
      <c r="O23" s="10">
        <v>144</v>
      </c>
      <c r="P23" s="18">
        <v>46.00638977635783</v>
      </c>
      <c r="Q23" s="38">
        <v>469</v>
      </c>
      <c r="R23" s="10">
        <v>239</v>
      </c>
      <c r="S23" s="18">
        <v>50.95948827292111</v>
      </c>
    </row>
    <row r="24" spans="1:19" ht="19.5" customHeight="1">
      <c r="A24" s="19" t="s">
        <v>15</v>
      </c>
      <c r="B24" s="39">
        <v>13</v>
      </c>
      <c r="C24" s="20">
        <v>10</v>
      </c>
      <c r="D24" s="24">
        <v>76.92307692307692</v>
      </c>
      <c r="E24" s="25">
        <v>210</v>
      </c>
      <c r="F24" s="20">
        <v>165</v>
      </c>
      <c r="G24" s="21">
        <v>78.57142857142857</v>
      </c>
      <c r="H24" s="39">
        <v>22</v>
      </c>
      <c r="I24" s="20">
        <v>19</v>
      </c>
      <c r="J24" s="24">
        <v>86.36363636363636</v>
      </c>
      <c r="K24" s="25">
        <v>3151</v>
      </c>
      <c r="L24" s="20">
        <v>961</v>
      </c>
      <c r="M24" s="21">
        <v>30.49825452237385</v>
      </c>
      <c r="N24" s="39">
        <v>301</v>
      </c>
      <c r="O24" s="20">
        <v>130</v>
      </c>
      <c r="P24" s="24">
        <v>43.18936877076412</v>
      </c>
      <c r="Q24" s="39">
        <v>459</v>
      </c>
      <c r="R24" s="20">
        <v>197</v>
      </c>
      <c r="S24" s="24">
        <v>42.91938997821351</v>
      </c>
    </row>
    <row r="25" spans="1:19" ht="19.5" customHeight="1">
      <c r="A25" s="9" t="s">
        <v>16</v>
      </c>
      <c r="B25" s="38">
        <v>12</v>
      </c>
      <c r="C25" s="10">
        <v>10</v>
      </c>
      <c r="D25" s="18">
        <v>83.33333333333333</v>
      </c>
      <c r="E25" s="15">
        <v>150</v>
      </c>
      <c r="F25" s="10">
        <v>112</v>
      </c>
      <c r="G25" s="11">
        <v>74.66666666666667</v>
      </c>
      <c r="H25" s="38">
        <v>19</v>
      </c>
      <c r="I25" s="10">
        <v>19</v>
      </c>
      <c r="J25" s="18">
        <v>100</v>
      </c>
      <c r="K25" s="15">
        <v>2486</v>
      </c>
      <c r="L25" s="10">
        <v>823</v>
      </c>
      <c r="M25" s="11">
        <v>33.1053901850362</v>
      </c>
      <c r="N25" s="38">
        <v>214</v>
      </c>
      <c r="O25" s="10">
        <v>103</v>
      </c>
      <c r="P25" s="18">
        <v>48.13084112149533</v>
      </c>
      <c r="Q25" s="38">
        <v>276</v>
      </c>
      <c r="R25" s="10">
        <v>142</v>
      </c>
      <c r="S25" s="18">
        <v>51.44927536231884</v>
      </c>
    </row>
    <row r="26" spans="1:19" ht="19.5" customHeight="1" thickBot="1">
      <c r="A26" s="26" t="s">
        <v>17</v>
      </c>
      <c r="B26" s="2">
        <v>26</v>
      </c>
      <c r="C26" s="3">
        <v>21</v>
      </c>
      <c r="D26" s="30">
        <v>80.76923076923077</v>
      </c>
      <c r="E26" s="31">
        <v>294</v>
      </c>
      <c r="F26" s="3">
        <v>172</v>
      </c>
      <c r="G26" s="27">
        <v>58.50340136054422</v>
      </c>
      <c r="H26" s="2">
        <v>27</v>
      </c>
      <c r="I26" s="3">
        <v>25</v>
      </c>
      <c r="J26" s="30">
        <v>92.5925925925926</v>
      </c>
      <c r="K26" s="31">
        <v>4058</v>
      </c>
      <c r="L26" s="3">
        <v>1441</v>
      </c>
      <c r="M26" s="27">
        <v>35.51010349926072</v>
      </c>
      <c r="N26" s="2">
        <v>375</v>
      </c>
      <c r="O26" s="3">
        <v>181</v>
      </c>
      <c r="P26" s="30">
        <v>48.266666666666666</v>
      </c>
      <c r="Q26" s="2">
        <v>316</v>
      </c>
      <c r="R26" s="3">
        <v>138</v>
      </c>
      <c r="S26" s="30">
        <v>43.67088607594937</v>
      </c>
    </row>
    <row r="27" spans="1:19" ht="19.5" customHeight="1" thickBot="1">
      <c r="A27" s="32" t="s">
        <v>18</v>
      </c>
      <c r="B27" s="36">
        <f>SUM(B19,B20,B21,B22,B23,B24,B25,B26)</f>
        <v>128</v>
      </c>
      <c r="C27" s="33">
        <f>SUM(C19,C20,C21,C22,C23,C24,C25,C26)</f>
        <v>107</v>
      </c>
      <c r="D27" s="37">
        <f>C27*100/B27</f>
        <v>83.59375</v>
      </c>
      <c r="E27" s="35">
        <f>SUM(E19,E20,E21,E22,E23,E24,E25,E26)</f>
        <v>1560</v>
      </c>
      <c r="F27" s="33">
        <f>SUM(F19,F20,F21,F22,F23,F24,F25,F26)</f>
        <v>980</v>
      </c>
      <c r="G27" s="34">
        <f>F27*100/E27</f>
        <v>62.82051282051282</v>
      </c>
      <c r="H27" s="36">
        <f>SUM(H19,H20,H21,H22,H23,H24,H25,H26)</f>
        <v>171</v>
      </c>
      <c r="I27" s="33">
        <f>SUM(I19,I20,I21,I22,I23,I24,I25,I26)</f>
        <v>136</v>
      </c>
      <c r="J27" s="37">
        <f>I27*100/H27</f>
        <v>79.53216374269006</v>
      </c>
      <c r="K27" s="35">
        <f>SUM(K19,K20,K21,K22,K23,K24,K25,K26)</f>
        <v>21803</v>
      </c>
      <c r="L27" s="33">
        <f>SUM(L19,L20,L21,L22,L23,L24,L25,L26)</f>
        <v>6599</v>
      </c>
      <c r="M27" s="34">
        <f>L27*100/K27</f>
        <v>30.266477090308673</v>
      </c>
      <c r="N27" s="36">
        <f>SUM(N19,N20,N21,N22,N23,N24,N25,N26)</f>
        <v>2781</v>
      </c>
      <c r="O27" s="33">
        <f>SUM(O19,O20,O21,O22,O23,O24,O25,O26)</f>
        <v>1203</v>
      </c>
      <c r="P27" s="37">
        <f>O27*100/N27</f>
        <v>43.25782092772384</v>
      </c>
      <c r="Q27" s="36">
        <f>SUM(Q19,Q20,Q21,Q22,Q23,Q24,Q25,Q26)</f>
        <v>5095</v>
      </c>
      <c r="R27" s="33">
        <f>SUM(R19,R20,R21,R22,R23,R24,R25,R26)</f>
        <v>1273</v>
      </c>
      <c r="S27" s="37">
        <f>R27*100/Q27</f>
        <v>24.985279685966635</v>
      </c>
    </row>
  </sheetData>
  <mergeCells count="14">
    <mergeCell ref="Q15:S17"/>
    <mergeCell ref="N1:P3"/>
    <mergeCell ref="B15:D17"/>
    <mergeCell ref="E15:G17"/>
    <mergeCell ref="H15:J17"/>
    <mergeCell ref="B1:D3"/>
    <mergeCell ref="H1:J3"/>
    <mergeCell ref="K1:M3"/>
    <mergeCell ref="Q1:S3"/>
    <mergeCell ref="A15:A18"/>
    <mergeCell ref="E1:G3"/>
    <mergeCell ref="K15:M17"/>
    <mergeCell ref="N15:P17"/>
    <mergeCell ref="A1:A4"/>
  </mergeCells>
  <printOptions horizontalCentered="1"/>
  <pageMargins left="0.7874015748031497" right="0.7874015748031497" top="0.984251968503937" bottom="0.5905511811023623" header="0.3937007874015748" footer="0.5118110236220472"/>
  <pageSetup horizontalDpi="300" verticalDpi="300" orientation="landscape" paperSize="9" scale="95" r:id="rId1"/>
  <headerFooter alignWithMargins="0">
    <oddHeader>&amp;C&amp;"Arial,Normálne"&amp;12Prehľad &amp;10
vybraných druhov trestnej činnosti na jednotlivých KR PZ
za rok 2002
&amp;R&amp;12Príloha č. 4</oddHeader>
    <oddFooter>&amp;RVOO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pplk. JUDr. Lefčík Jozef</cp:lastModifiedBy>
  <cp:lastPrinted>2003-03-03T10:07:52Z</cp:lastPrinted>
  <dcterms:created xsi:type="dcterms:W3CDTF">2003-02-13T07:29:00Z</dcterms:created>
  <dcterms:modified xsi:type="dcterms:W3CDTF">2003-03-05T10:25:26Z</dcterms:modified>
  <cp:category/>
  <cp:version/>
  <cp:contentType/>
  <cp:contentStatus/>
</cp:coreProperties>
</file>