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<sst xmlns="http://schemas.openxmlformats.org/spreadsheetml/2006/main" count="45" uniqueCount="39">
  <si>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SOP/OP/JPD/CIP</t>
  </si>
  <si>
    <t xml:space="preserve">plánovaný objem prostriedkov  zo ŠF a ŠR na roky 2004-2006 </t>
  </si>
  <si>
    <t>% podiel z plánovaného objemu</t>
  </si>
  <si>
    <t>odhad dátumu ku ktorému bude objem zmluvných záväzkov 100%</t>
  </si>
  <si>
    <t>v tis.Sk</t>
  </si>
  <si>
    <t>v %</t>
  </si>
  <si>
    <t>Celkom SOP Priemysel a služby</t>
  </si>
  <si>
    <t xml:space="preserve"> SOP Ľudské zdroje MPSVR SR</t>
  </si>
  <si>
    <t>SOP Ľudské  zdroje MŠ SR</t>
  </si>
  <si>
    <t xml:space="preserve">Celkom SOP Ľudské zdroje </t>
  </si>
  <si>
    <t>Celkom SOP Poľnohospodárstvo a rozvoj vidieka</t>
  </si>
  <si>
    <t>OP ZI  dopravná infraštruktúra</t>
  </si>
  <si>
    <t>OP ZI   environmentálna infraštruktúra</t>
  </si>
  <si>
    <t>OP ZI  lokálna infraštruktúra</t>
  </si>
  <si>
    <t>Celkom JPD Cieľ 2 MVRR SR</t>
  </si>
  <si>
    <t xml:space="preserve">JPD Cieľ 3 MPSVR SR </t>
  </si>
  <si>
    <t xml:space="preserve">JPD Cieľ 3 MŠ SR </t>
  </si>
  <si>
    <t xml:space="preserve">Celkom  JPD Cieľ 3 </t>
  </si>
  <si>
    <t>nakontrahované</t>
  </si>
  <si>
    <t>SPOLU</t>
  </si>
  <si>
    <t>objem zmluvných záväzkov k 31. 12. 2006</t>
  </si>
  <si>
    <t>december 2007</t>
  </si>
  <si>
    <t>marec 2007</t>
  </si>
  <si>
    <t>júl 2007</t>
  </si>
  <si>
    <t>Prehľad o zmluvných záväzkoch v rámci štrukturálnych fondov k 31. 12. 2006</t>
  </si>
  <si>
    <t>Program susedstva HU/SK/UA</t>
  </si>
  <si>
    <t>Programy cezhraničnej spolupráce spolu</t>
  </si>
  <si>
    <t>*      1.4.2007</t>
  </si>
  <si>
    <t>**zmluvy podpísané</t>
  </si>
  <si>
    <t>Príloha č. 3</t>
  </si>
  <si>
    <t>30.6.2007</t>
  </si>
  <si>
    <t>1.4.2007</t>
  </si>
  <si>
    <t>Celkom OP Základná infraštruktúra                 ***</t>
  </si>
  <si>
    <t>* prekontrahovaná TA, zmluvy ešte nenakontrahované
** chýba nakontrahovať iba TA
*** nie je zarátaná Technická pomoc</t>
  </si>
  <si>
    <t xml:space="preserve">IS EQUAL </t>
  </si>
  <si>
    <t>IS INTERREG III A AT-SR</t>
  </si>
  <si>
    <t>IS INTERREG III A PL-SR</t>
  </si>
  <si>
    <t>IS INTERREG III A SR-ČR *</t>
  </si>
  <si>
    <t>alokácia prepočítaná kurzom 38 SKK/€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</si>
</sst>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F800]dddd\,\ mmmm\ dd\,\ yyyy"/>
    <numFmt numFmtId="176" formatCode="[$-41B]d\.\ mmmm\ yyyy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9" fontId="4" fillId="3" borderId="2" xfId="0" applyNumberFormat="1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10" fontId="4" fillId="3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wrapText="1"/>
    </xf>
    <xf numFmtId="10" fontId="4" fillId="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2" borderId="13" xfId="0" applyFont="1" applyFill="1" applyBorder="1" applyAlignment="1">
      <alignment/>
    </xf>
    <xf numFmtId="3" fontId="6" fillId="2" borderId="14" xfId="0" applyNumberFormat="1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18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40.8515625" style="0" customWidth="1"/>
    <col min="2" max="2" width="16.8515625" style="0" customWidth="1"/>
    <col min="3" max="3" width="16.421875" style="0" customWidth="1"/>
    <col min="4" max="4" width="13.00390625" style="0" customWidth="1"/>
    <col min="5" max="5" width="17.00390625" style="0" customWidth="1"/>
  </cols>
  <sheetData>
    <row r="1" ht="13.5" thickBot="1">
      <c r="A1" t="s">
        <v>29</v>
      </c>
    </row>
    <row r="2" spans="1:5" ht="17.25" customHeight="1" thickBot="1">
      <c r="A2" s="46" t="s">
        <v>24</v>
      </c>
      <c r="B2" s="47"/>
      <c r="C2" s="47"/>
      <c r="D2" s="47"/>
      <c r="E2" s="48"/>
    </row>
    <row r="3" spans="1:5" ht="62.25" customHeight="1" thickBot="1">
      <c r="A3" s="11" t="s">
        <v>0</v>
      </c>
      <c r="B3" s="12" t="s">
        <v>1</v>
      </c>
      <c r="C3" s="12" t="s">
        <v>20</v>
      </c>
      <c r="D3" s="12" t="s">
        <v>2</v>
      </c>
      <c r="E3" s="12" t="s">
        <v>3</v>
      </c>
    </row>
    <row r="4" spans="1:5" ht="16.5" thickBot="1">
      <c r="A4" s="1"/>
      <c r="B4" s="2" t="s">
        <v>4</v>
      </c>
      <c r="C4" s="2" t="s">
        <v>4</v>
      </c>
      <c r="D4" s="3" t="s">
        <v>5</v>
      </c>
      <c r="E4" s="4"/>
    </row>
    <row r="5" spans="1:5" ht="15" customHeight="1" thickBot="1">
      <c r="A5" s="15" t="s">
        <v>6</v>
      </c>
      <c r="B5" s="16">
        <v>8768132</v>
      </c>
      <c r="C5" s="16">
        <v>7312571</v>
      </c>
      <c r="D5" s="17">
        <v>0.83</v>
      </c>
      <c r="E5" s="44">
        <v>39263</v>
      </c>
    </row>
    <row r="6" spans="1:5" ht="15.75" thickBot="1">
      <c r="A6" s="5" t="s">
        <v>7</v>
      </c>
      <c r="B6" s="6">
        <v>11278590</v>
      </c>
      <c r="C6" s="6">
        <v>10579608</v>
      </c>
      <c r="D6" s="7">
        <v>0.94</v>
      </c>
      <c r="E6" s="14" t="s">
        <v>21</v>
      </c>
    </row>
    <row r="7" spans="1:5" ht="15.75" thickBot="1">
      <c r="A7" s="5" t="s">
        <v>8</v>
      </c>
      <c r="B7" s="6">
        <v>2675163</v>
      </c>
      <c r="C7" s="6">
        <v>2340202</v>
      </c>
      <c r="D7" s="8">
        <v>0.875</v>
      </c>
      <c r="E7" s="14" t="s">
        <v>22</v>
      </c>
    </row>
    <row r="8" spans="1:5" ht="15" customHeight="1" thickBot="1">
      <c r="A8" s="15" t="s">
        <v>9</v>
      </c>
      <c r="B8" s="16">
        <v>13953753</v>
      </c>
      <c r="C8" s="16">
        <v>12919810</v>
      </c>
      <c r="D8" s="17">
        <v>0.93</v>
      </c>
      <c r="E8" s="42" t="s">
        <v>21</v>
      </c>
    </row>
    <row r="9" spans="1:5" ht="15.75" customHeight="1" thickBot="1">
      <c r="A9" s="15" t="s">
        <v>10</v>
      </c>
      <c r="B9" s="16">
        <v>9727705</v>
      </c>
      <c r="C9" s="16">
        <v>9372424</v>
      </c>
      <c r="D9" s="18">
        <f>C9/B9</f>
        <v>0.9634774080834071</v>
      </c>
      <c r="E9" s="44">
        <v>39141</v>
      </c>
    </row>
    <row r="10" spans="1:5" ht="15.75" thickBot="1">
      <c r="A10" s="5" t="s">
        <v>11</v>
      </c>
      <c r="B10" s="6">
        <v>10448429</v>
      </c>
      <c r="C10" s="6">
        <v>8909808</v>
      </c>
      <c r="D10" s="8">
        <v>0.853</v>
      </c>
      <c r="E10" s="13">
        <v>39263</v>
      </c>
    </row>
    <row r="11" spans="1:5" ht="15.75" thickBot="1">
      <c r="A11" s="5" t="s">
        <v>12</v>
      </c>
      <c r="B11" s="6">
        <v>4954985</v>
      </c>
      <c r="C11" s="6">
        <v>4934443</v>
      </c>
      <c r="D11" s="8">
        <v>0.996</v>
      </c>
      <c r="E11" s="14" t="s">
        <v>22</v>
      </c>
    </row>
    <row r="12" spans="1:5" ht="15.75" thickBot="1">
      <c r="A12" s="5" t="s">
        <v>13</v>
      </c>
      <c r="B12" s="6">
        <v>4647964</v>
      </c>
      <c r="C12" s="6">
        <v>4339413</v>
      </c>
      <c r="D12" s="8">
        <v>0.934</v>
      </c>
      <c r="E12" s="13">
        <v>39263</v>
      </c>
    </row>
    <row r="13" spans="1:5" ht="16.5" customHeight="1" thickBot="1">
      <c r="A13" s="15" t="s">
        <v>32</v>
      </c>
      <c r="B13" s="16">
        <f>SUM(B10:B12)</f>
        <v>20051378</v>
      </c>
      <c r="C13" s="16">
        <v>18183664</v>
      </c>
      <c r="D13" s="17">
        <v>0.91</v>
      </c>
      <c r="E13" s="42" t="s">
        <v>30</v>
      </c>
    </row>
    <row r="14" spans="1:5" ht="18" customHeight="1" thickBot="1">
      <c r="A14" s="15" t="s">
        <v>14</v>
      </c>
      <c r="B14" s="16">
        <v>2809044</v>
      </c>
      <c r="C14" s="16">
        <v>2605239</v>
      </c>
      <c r="D14" s="18">
        <v>0.927</v>
      </c>
      <c r="E14" s="44">
        <v>39263</v>
      </c>
    </row>
    <row r="15" spans="1:5" ht="15.75" thickBot="1">
      <c r="A15" s="5" t="s">
        <v>15</v>
      </c>
      <c r="B15" s="6">
        <v>2357765</v>
      </c>
      <c r="C15" s="6">
        <v>1521384</v>
      </c>
      <c r="D15" s="8">
        <v>0.645</v>
      </c>
      <c r="E15" s="14" t="s">
        <v>23</v>
      </c>
    </row>
    <row r="16" spans="1:5" ht="15.75" thickBot="1">
      <c r="A16" s="5" t="s">
        <v>16</v>
      </c>
      <c r="B16" s="6">
        <v>1038850</v>
      </c>
      <c r="C16" s="6">
        <v>744462</v>
      </c>
      <c r="D16" s="8">
        <v>0.717</v>
      </c>
      <c r="E16" s="14" t="s">
        <v>22</v>
      </c>
    </row>
    <row r="17" spans="1:5" ht="15" customHeight="1" thickBot="1">
      <c r="A17" s="15" t="s">
        <v>17</v>
      </c>
      <c r="B17" s="16">
        <v>3396615</v>
      </c>
      <c r="C17" s="16">
        <v>2265846</v>
      </c>
      <c r="D17" s="17">
        <v>0.67</v>
      </c>
      <c r="E17" s="42" t="s">
        <v>23</v>
      </c>
    </row>
    <row r="18" spans="1:5" ht="15">
      <c r="A18" s="22" t="s">
        <v>35</v>
      </c>
      <c r="B18" s="25">
        <v>481333</v>
      </c>
      <c r="C18" s="25">
        <v>381793</v>
      </c>
      <c r="D18" s="28">
        <v>0.7932</v>
      </c>
      <c r="E18" s="33">
        <v>39173</v>
      </c>
    </row>
    <row r="19" spans="1:5" ht="15">
      <c r="A19" s="23" t="s">
        <v>36</v>
      </c>
      <c r="B19" s="26">
        <v>481333</v>
      </c>
      <c r="C19" s="26">
        <v>422876</v>
      </c>
      <c r="D19" s="29">
        <v>0.8785530527319836</v>
      </c>
      <c r="E19" s="34">
        <v>39173</v>
      </c>
    </row>
    <row r="20" spans="1:5" ht="15">
      <c r="A20" s="23" t="s">
        <v>37</v>
      </c>
      <c r="B20" s="26">
        <v>236476</v>
      </c>
      <c r="C20" s="26">
        <v>236977</v>
      </c>
      <c r="D20" s="29">
        <v>1.00212017043147</v>
      </c>
      <c r="E20" s="41" t="s">
        <v>27</v>
      </c>
    </row>
    <row r="21" spans="1:5" ht="15.75" thickBot="1">
      <c r="A21" s="24" t="s">
        <v>25</v>
      </c>
      <c r="B21" s="27">
        <v>481333</v>
      </c>
      <c r="C21" s="27">
        <v>460244</v>
      </c>
      <c r="D21" s="30">
        <v>0.9561866734957316</v>
      </c>
      <c r="E21" s="35" t="s">
        <v>28</v>
      </c>
    </row>
    <row r="22" spans="1:5" ht="15" customHeight="1" thickBot="1">
      <c r="A22" s="36" t="s">
        <v>26</v>
      </c>
      <c r="B22" s="31">
        <v>1680476</v>
      </c>
      <c r="C22" s="32">
        <v>1501893</v>
      </c>
      <c r="D22" s="37">
        <v>0.8937303532696156</v>
      </c>
      <c r="E22" s="42" t="s">
        <v>31</v>
      </c>
    </row>
    <row r="23" spans="1:5" ht="15" thickBot="1">
      <c r="A23" s="19" t="s">
        <v>34</v>
      </c>
      <c r="B23" s="20">
        <v>1176554</v>
      </c>
      <c r="C23" s="20">
        <v>1176554</v>
      </c>
      <c r="D23" s="21">
        <v>1</v>
      </c>
      <c r="E23" s="45" t="s">
        <v>18</v>
      </c>
    </row>
    <row r="24" spans="1:5" ht="20.25" customHeight="1" thickBot="1" thickTop="1">
      <c r="A24" s="39" t="s">
        <v>19</v>
      </c>
      <c r="B24" s="40">
        <f>SUM(B5,B8,B9,B13,B14,B17,B22,B23)</f>
        <v>61563657</v>
      </c>
      <c r="C24" s="9">
        <f>SUM(C5,C8,C9,C13,C14,C17,C22,C23)</f>
        <v>55338001</v>
      </c>
      <c r="D24" s="10">
        <f>C24/B24</f>
        <v>0.8988744934369315</v>
      </c>
      <c r="E24" s="43" t="s">
        <v>21</v>
      </c>
    </row>
    <row r="25" spans="1:5" ht="38.25" customHeight="1" thickTop="1">
      <c r="A25" s="49" t="s">
        <v>33</v>
      </c>
      <c r="B25" s="49"/>
      <c r="D25" s="50" t="s">
        <v>38</v>
      </c>
      <c r="E25" s="51"/>
    </row>
    <row r="26" spans="1:2" ht="12.75">
      <c r="A26" s="38"/>
      <c r="B26" s="38"/>
    </row>
  </sheetData>
  <mergeCells count="3">
    <mergeCell ref="A2:E2"/>
    <mergeCell ref="A25:B25"/>
    <mergeCell ref="D25:E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polcic</cp:lastModifiedBy>
  <cp:lastPrinted>2007-02-09T11:21:03Z</cp:lastPrinted>
  <dcterms:created xsi:type="dcterms:W3CDTF">1996-10-14T23:33:28Z</dcterms:created>
  <dcterms:modified xsi:type="dcterms:W3CDTF">2007-02-13T07:36:05Z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