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915" windowHeight="60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<sst xmlns="http://schemas.openxmlformats.org/spreadsheetml/2006/main" count="76" uniqueCount="76">
  <si>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( v tis. Sk )</t>
  </si>
  <si>
    <t>Kód</t>
  </si>
  <si>
    <t>Suma</t>
  </si>
  <si>
    <t>Ministerstvo dopravy, pôšt a telekomunikácií SR</t>
  </si>
  <si>
    <t>07T0306</t>
  </si>
  <si>
    <t>Ministerstvo výstavby a regionálneho rozvoja SR</t>
  </si>
  <si>
    <t>07Q03</t>
  </si>
  <si>
    <t>Ministerstvo kultúry SR</t>
  </si>
  <si>
    <t>Ministerstvo financií SR</t>
  </si>
  <si>
    <t>0740403</t>
  </si>
  <si>
    <t>Ministerstvo pôdohospodárstva SR</t>
  </si>
  <si>
    <t>0500107</t>
  </si>
  <si>
    <t>Ministerstvo životného prostredia SR</t>
  </si>
  <si>
    <t>07605</t>
  </si>
  <si>
    <t>Ministerstvo vnútra SR</t>
  </si>
  <si>
    <t>P1F0002</t>
  </si>
  <si>
    <t>Ministerstvo zahraničných vecí SR</t>
  </si>
  <si>
    <t>06U0103</t>
  </si>
  <si>
    <t>Ministerstvo spravodlivosti SR</t>
  </si>
  <si>
    <t xml:space="preserve">Úrad pre normalizáciu, metrológiu a skúšobníctvo </t>
  </si>
  <si>
    <t>Ministerstvo hospodárstva SR</t>
  </si>
  <si>
    <t>07K0407</t>
  </si>
  <si>
    <t xml:space="preserve">Peugeot Citroen  </t>
  </si>
  <si>
    <t>07K06</t>
  </si>
  <si>
    <t>Ministerstvo zdravotníctva SR</t>
  </si>
  <si>
    <t>07A01</t>
  </si>
  <si>
    <t>07B0201</t>
  </si>
  <si>
    <t xml:space="preserve">640 000 </t>
  </si>
  <si>
    <t>Úrad vlády SR</t>
  </si>
  <si>
    <t>Ministerstvo práce, sociálnych vecí a rodiny SR</t>
  </si>
  <si>
    <t>07C0402</t>
  </si>
  <si>
    <t>07D01</t>
  </si>
  <si>
    <t>07D04</t>
  </si>
  <si>
    <t>Všeobecná pokladničná správa</t>
  </si>
  <si>
    <t xml:space="preserve">v tom: VÚC Bratislava </t>
  </si>
  <si>
    <t xml:space="preserve">          VÚC Trnava </t>
  </si>
  <si>
    <t xml:space="preserve">          VÚC Trenčín</t>
  </si>
  <si>
    <t xml:space="preserve">          VÚC Žilina</t>
  </si>
  <si>
    <t xml:space="preserve">          VÚC Banská Bystrica</t>
  </si>
  <si>
    <t xml:space="preserve">          VÚC Prešov</t>
  </si>
  <si>
    <t>Spolu</t>
  </si>
  <si>
    <t>Štátny fond rozvoja bývania</t>
  </si>
  <si>
    <t xml:space="preserve">špecializovaná štátna správa                                                                         </t>
  </si>
  <si>
    <t>Úrady životného prostredia (špecializovaná štátna správa)</t>
  </si>
  <si>
    <t>Výstavba rádiokomunikačnej siete štátnej správy SITNO</t>
  </si>
  <si>
    <t>Voľby do orgánov VÚC (08C)</t>
  </si>
  <si>
    <t>Poplatky a príspevky za členstvo SR v medzinár.organiz.</t>
  </si>
  <si>
    <t>Výdavky súvisiace s vysielaním zamestnancov iných rezortov</t>
  </si>
  <si>
    <t>Nálezy Ústavného súdu</t>
  </si>
  <si>
    <t>Úhrada DPH  a cla na budovanie Cyklotrónového centra SR</t>
  </si>
  <si>
    <t>Transformácia sociálnych služieb  (úver od RBRD)</t>
  </si>
  <si>
    <t xml:space="preserve">Poistné na starobné poistenie a invalidné poistenie       </t>
  </si>
  <si>
    <t>Dôchodkový systém (úver od SB)</t>
  </si>
  <si>
    <t>Projekt modernizácie systému zdravotníctva</t>
  </si>
  <si>
    <t>Špecializovaná štátna správa</t>
  </si>
  <si>
    <t>Regulácia cestnej dopravy (špecializovaná štátna správa)</t>
  </si>
  <si>
    <t xml:space="preserve">Národnostné menšiny </t>
  </si>
  <si>
    <t>Distribúcia kolkov</t>
  </si>
  <si>
    <t>Rezerva na riešenie krízových situácií a odstraňovanie ich následkov (zákon č. 387/2002 Z.z.)</t>
  </si>
  <si>
    <t>06V0C</t>
  </si>
  <si>
    <t>Osobné doklady formátu EÚ</t>
  </si>
  <si>
    <t>Protidrogový fond (06P02)</t>
  </si>
  <si>
    <t>Menšinová kultúrna politika (06P02)</t>
  </si>
  <si>
    <t>Príprava komunálnej reformy (06P02)</t>
  </si>
  <si>
    <t>na Stálu misiu SR pri EU v Bruseli a OECD v Paríži (06U01)</t>
  </si>
  <si>
    <t xml:space="preserve">Podpora realizácie významných investícií - PSA </t>
  </si>
  <si>
    <t>Na podporu hospicov (07B0101)</t>
  </si>
  <si>
    <t>Na diétne potraviny pre chorých na celiakiu a fenylketonúriu (07A030B)</t>
  </si>
  <si>
    <t>Príspevok Slovenskému Červenému krížu (07B0103)</t>
  </si>
  <si>
    <t>Výstavba kapacít na výrobu automobilov v regióne Žilina,KIA a Hyundai</t>
  </si>
  <si>
    <t>Štátom platené poistné na zdravotné poistenie za zákonom určené skupiny osôb</t>
  </si>
  <si>
    <t>Spolufinancovanie realizácie projektu „Transformácia existujúcich zariadení sociálnych služieb“ (uznesenia vlády SR č. 403/2003 a č. 672/2004)</t>
  </si>
  <si>
    <t>Kapitola / Účel</t>
  </si>
  <si>
    <t>k zákonu č. .../2004 Z. z.</t>
  </si>
  <si>
    <t>Príloha č. 8</t>
  </si>
  <si>
    <t xml:space="preserve">                  ÚČELOVÉ PROSTRIEDKY KAPITOL ŠTÁTNEHO ROZPOČTU NA ROK 2005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</si>
</sst>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_-* #,##0.0\ _S_k_-;\-* #,##0.0\ _S_k_-;_-* &quot;-&quot;??\ _S_k_-;_-@_-"/>
    <numFmt numFmtId="168" formatCode="_-* #,##0\ _S_k_-;\-* #,##0\ _S_k_-;_-* &quot;-&quot;??\ _S_k_-;_-@_-"/>
    <numFmt numFmtId="169" formatCode="_-* #,##0.000\ _S_k_-;\-* #,##0.000\ _S_k_-;_-* &quot;-&quot;??\ _S_k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8" fontId="2" fillId="0" borderId="0" xfId="15" applyNumberFormat="1" applyFont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 vertical="top" wrapText="1"/>
    </xf>
    <xf numFmtId="168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8" fontId="1" fillId="0" borderId="0" xfId="15" applyNumberFormat="1" applyFont="1" applyBorder="1" applyAlignment="1">
      <alignment horizontal="right" wrapText="1"/>
    </xf>
    <xf numFmtId="168" fontId="2" fillId="0" borderId="0" xfId="15" applyNumberFormat="1" applyFont="1" applyBorder="1" applyAlignment="1">
      <alignment horizontal="right" vertical="top" wrapText="1"/>
    </xf>
    <xf numFmtId="168" fontId="2" fillId="0" borderId="0" xfId="15" applyNumberFormat="1" applyFont="1" applyBorder="1" applyAlignment="1">
      <alignment horizontal="right" wrapText="1"/>
    </xf>
    <xf numFmtId="168" fontId="1" fillId="0" borderId="0" xfId="15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8" fontId="1" fillId="0" borderId="1" xfId="15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140625" style="15" customWidth="1"/>
    <col min="2" max="2" width="75.28125" style="15" customWidth="1"/>
    <col min="3" max="3" width="14.421875" style="15" customWidth="1"/>
    <col min="4" max="16384" width="9.140625" style="15" customWidth="1"/>
  </cols>
  <sheetData>
    <row r="1" spans="1:3" ht="15.75">
      <c r="A1" s="7"/>
      <c r="B1" s="5"/>
      <c r="C1" s="5" t="s">
        <v>74</v>
      </c>
    </row>
    <row r="2" spans="1:3" ht="15.75">
      <c r="A2" s="14"/>
      <c r="B2" s="5"/>
      <c r="C2" s="5" t="s">
        <v>73</v>
      </c>
    </row>
    <row r="3" spans="1:3" ht="15.75">
      <c r="A3" s="14"/>
      <c r="B3" s="5"/>
      <c r="C3" s="5"/>
    </row>
    <row r="4" spans="1:3" ht="15.75">
      <c r="A4" s="17" t="s">
        <v>75</v>
      </c>
      <c r="B4" s="27"/>
      <c r="C4" s="26"/>
    </row>
    <row r="5" spans="1:3" ht="15.75">
      <c r="A5" s="14"/>
      <c r="B5" s="14"/>
      <c r="C5" s="14"/>
    </row>
    <row r="6" spans="1:3" ht="15.75">
      <c r="A6" s="14"/>
      <c r="B6" s="28" t="s">
        <v>0</v>
      </c>
      <c r="C6" s="29"/>
    </row>
    <row r="7" spans="1:3" ht="15.75">
      <c r="A7" s="22" t="s">
        <v>1</v>
      </c>
      <c r="B7" s="22" t="s">
        <v>72</v>
      </c>
      <c r="C7" s="22" t="s">
        <v>2</v>
      </c>
    </row>
    <row r="8" spans="1:3" ht="15.75">
      <c r="A8" s="2"/>
      <c r="B8" s="2"/>
      <c r="C8" s="2"/>
    </row>
    <row r="9" spans="1:3" ht="15.75">
      <c r="A9" s="14"/>
      <c r="B9" s="16" t="s">
        <v>3</v>
      </c>
      <c r="C9" s="3">
        <f>SUM(C10)</f>
        <v>153286</v>
      </c>
    </row>
    <row r="10" spans="1:3" ht="15.75">
      <c r="A10" s="5" t="s">
        <v>4</v>
      </c>
      <c r="B10" s="14" t="s">
        <v>55</v>
      </c>
      <c r="C10" s="4">
        <v>153286</v>
      </c>
    </row>
    <row r="11" spans="1:3" ht="15.75">
      <c r="A11" s="5"/>
      <c r="B11" s="14"/>
      <c r="C11" s="14"/>
    </row>
    <row r="12" spans="1:3" ht="15.75">
      <c r="A12" s="14"/>
      <c r="B12" s="16" t="s">
        <v>5</v>
      </c>
      <c r="C12" s="6">
        <f>SUM(C13:C14)</f>
        <v>2995960</v>
      </c>
    </row>
    <row r="13" spans="1:3" ht="15.75">
      <c r="A13" s="5">
        <v>1705</v>
      </c>
      <c r="B13" s="14" t="s">
        <v>41</v>
      </c>
      <c r="C13" s="4">
        <v>2780500</v>
      </c>
    </row>
    <row r="14" spans="1:3" ht="15.75">
      <c r="A14" s="5" t="s">
        <v>6</v>
      </c>
      <c r="B14" s="14" t="s">
        <v>42</v>
      </c>
      <c r="C14" s="7">
        <v>215460</v>
      </c>
    </row>
    <row r="15" spans="1:3" ht="15.75">
      <c r="A15" s="5"/>
      <c r="B15" s="14"/>
      <c r="C15" s="14"/>
    </row>
    <row r="16" spans="1:3" ht="15.75">
      <c r="A16" s="5"/>
      <c r="B16" s="17" t="s">
        <v>7</v>
      </c>
      <c r="C16" s="3">
        <v>80000</v>
      </c>
    </row>
    <row r="17" spans="1:3" ht="15.75">
      <c r="A17" s="5"/>
      <c r="B17" s="14" t="s">
        <v>56</v>
      </c>
      <c r="C17" s="4">
        <v>80000</v>
      </c>
    </row>
    <row r="18" spans="1:3" ht="15.75">
      <c r="A18" s="5"/>
      <c r="B18" s="14"/>
      <c r="C18" s="14"/>
    </row>
    <row r="19" spans="1:3" ht="15.75">
      <c r="A19" s="5"/>
      <c r="B19" s="17" t="s">
        <v>8</v>
      </c>
      <c r="C19" s="3">
        <f>SUM(C20)</f>
        <v>150000</v>
      </c>
    </row>
    <row r="20" spans="1:3" ht="15.75">
      <c r="A20" s="18" t="s">
        <v>9</v>
      </c>
      <c r="B20" s="14" t="s">
        <v>57</v>
      </c>
      <c r="C20" s="4">
        <v>150000</v>
      </c>
    </row>
    <row r="21" spans="1:3" ht="15.75">
      <c r="A21" s="18"/>
      <c r="B21" s="14"/>
      <c r="C21" s="14"/>
    </row>
    <row r="22" spans="1:3" ht="15.75">
      <c r="A22" s="5"/>
      <c r="B22" s="16" t="s">
        <v>10</v>
      </c>
      <c r="C22" s="3">
        <f>SUM(C23)</f>
        <v>325736</v>
      </c>
    </row>
    <row r="23" spans="1:3" ht="15.75">
      <c r="A23" s="18" t="s">
        <v>11</v>
      </c>
      <c r="B23" s="14" t="s">
        <v>54</v>
      </c>
      <c r="C23" s="4">
        <v>325736</v>
      </c>
    </row>
    <row r="24" spans="1:3" ht="15.75">
      <c r="A24" s="18"/>
      <c r="B24" s="14"/>
      <c r="C24" s="14"/>
    </row>
    <row r="25" spans="1:3" ht="15.75">
      <c r="A25" s="18"/>
      <c r="B25" s="16" t="s">
        <v>12</v>
      </c>
      <c r="C25" s="3">
        <f>SUM(C26)</f>
        <v>335272</v>
      </c>
    </row>
    <row r="26" spans="1:3" ht="15.75">
      <c r="A26" s="19" t="s">
        <v>13</v>
      </c>
      <c r="B26" s="14" t="s">
        <v>43</v>
      </c>
      <c r="C26" s="4">
        <v>335272</v>
      </c>
    </row>
    <row r="27" spans="1:3" ht="15.75">
      <c r="A27" s="19"/>
      <c r="B27" s="14"/>
      <c r="C27" s="14"/>
    </row>
    <row r="28" spans="1:3" ht="15.75">
      <c r="A28" s="19"/>
      <c r="B28" s="17" t="s">
        <v>14</v>
      </c>
      <c r="C28" s="3">
        <f>SUM(C29:C31)</f>
        <v>1249774</v>
      </c>
    </row>
    <row r="29" spans="1:3" ht="15.75">
      <c r="A29" s="19" t="s">
        <v>15</v>
      </c>
      <c r="B29" s="14" t="s">
        <v>44</v>
      </c>
      <c r="C29" s="4">
        <v>250000</v>
      </c>
    </row>
    <row r="30" spans="1:3" ht="15.75">
      <c r="A30" s="19"/>
      <c r="B30" s="14" t="s">
        <v>45</v>
      </c>
      <c r="C30" s="4">
        <v>189500</v>
      </c>
    </row>
    <row r="31" spans="1:3" ht="15.75">
      <c r="A31" s="19" t="s">
        <v>59</v>
      </c>
      <c r="B31" s="14" t="s">
        <v>60</v>
      </c>
      <c r="C31" s="4">
        <v>810274</v>
      </c>
    </row>
    <row r="32" spans="1:3" ht="15.75">
      <c r="A32" s="19"/>
      <c r="B32" s="14"/>
      <c r="C32" s="14"/>
    </row>
    <row r="33" spans="1:3" ht="15.75">
      <c r="A33" s="19"/>
      <c r="B33" s="16" t="s">
        <v>16</v>
      </c>
      <c r="C33" s="9">
        <f>SUM(C34:C36)</f>
        <v>418530</v>
      </c>
    </row>
    <row r="34" spans="1:3" ht="15.75">
      <c r="A34" s="19" t="s">
        <v>17</v>
      </c>
      <c r="B34" s="14" t="s">
        <v>46</v>
      </c>
      <c r="C34" s="10">
        <v>390530</v>
      </c>
    </row>
    <row r="35" spans="1:3" ht="15.75">
      <c r="A35" s="19"/>
      <c r="B35" s="14" t="s">
        <v>47</v>
      </c>
      <c r="C35" s="10">
        <v>28000</v>
      </c>
    </row>
    <row r="36" spans="1:3" ht="15.75">
      <c r="A36" s="19"/>
      <c r="B36" s="8" t="s">
        <v>64</v>
      </c>
      <c r="C36" s="11"/>
    </row>
    <row r="37" spans="1:3" ht="15.75">
      <c r="A37" s="19"/>
      <c r="B37" s="14"/>
      <c r="C37" s="14"/>
    </row>
    <row r="38" spans="1:3" ht="15.75">
      <c r="A38" s="19"/>
      <c r="B38" s="17" t="s">
        <v>18</v>
      </c>
      <c r="C38" s="12">
        <f>SUM(C39)</f>
        <v>9000</v>
      </c>
    </row>
    <row r="39" spans="1:3" ht="15.75">
      <c r="A39" s="19"/>
      <c r="B39" s="14" t="s">
        <v>48</v>
      </c>
      <c r="C39" s="10">
        <v>9000</v>
      </c>
    </row>
    <row r="40" spans="1:3" ht="15.75">
      <c r="A40" s="19"/>
      <c r="B40" s="14"/>
      <c r="C40" s="14"/>
    </row>
    <row r="41" spans="1:3" ht="15.75">
      <c r="A41" s="14"/>
      <c r="B41" s="17" t="s">
        <v>20</v>
      </c>
      <c r="C41" s="12">
        <f>SUM(C42:C46)</f>
        <v>3378400</v>
      </c>
    </row>
    <row r="42" spans="1:3" ht="15.75">
      <c r="A42" s="14" t="s">
        <v>21</v>
      </c>
      <c r="B42" s="14" t="s">
        <v>69</v>
      </c>
      <c r="C42" s="10">
        <v>2211700</v>
      </c>
    </row>
    <row r="43" spans="1:3" ht="15.75">
      <c r="A43" s="14" t="s">
        <v>23</v>
      </c>
      <c r="B43" s="14" t="s">
        <v>65</v>
      </c>
      <c r="C43" s="10">
        <v>908600</v>
      </c>
    </row>
    <row r="44" spans="1:3" ht="15.75">
      <c r="A44" s="14"/>
      <c r="B44" s="8" t="s">
        <v>22</v>
      </c>
      <c r="C44" s="10"/>
    </row>
    <row r="45" spans="1:3" ht="15.75">
      <c r="A45" s="14"/>
      <c r="B45" s="16" t="s">
        <v>19</v>
      </c>
      <c r="C45" s="10"/>
    </row>
    <row r="46" spans="1:3" ht="15.75">
      <c r="A46" s="14"/>
      <c r="B46" s="14" t="s">
        <v>49</v>
      </c>
      <c r="C46" s="10">
        <v>258100</v>
      </c>
    </row>
    <row r="47" spans="1:3" ht="15.75">
      <c r="A47" s="14"/>
      <c r="B47" s="14"/>
      <c r="C47" s="14"/>
    </row>
    <row r="48" spans="1:3" ht="15.75">
      <c r="A48" s="14"/>
      <c r="B48" s="17" t="s">
        <v>24</v>
      </c>
      <c r="C48" s="12">
        <f>SUM(C49:C53)</f>
        <v>22177990</v>
      </c>
    </row>
    <row r="49" spans="1:3" ht="15.75">
      <c r="A49" s="14" t="s">
        <v>25</v>
      </c>
      <c r="B49" s="14" t="s">
        <v>70</v>
      </c>
      <c r="C49" s="10">
        <v>22116200</v>
      </c>
    </row>
    <row r="50" spans="1:3" ht="15.75">
      <c r="A50" s="14"/>
      <c r="B50" s="14" t="s">
        <v>68</v>
      </c>
      <c r="C50" s="10">
        <v>37290</v>
      </c>
    </row>
    <row r="51" spans="1:3" ht="15.75">
      <c r="A51" s="14" t="s">
        <v>26</v>
      </c>
      <c r="B51" s="14" t="s">
        <v>53</v>
      </c>
      <c r="C51" s="7" t="s">
        <v>27</v>
      </c>
    </row>
    <row r="52" spans="1:3" ht="15.75">
      <c r="A52" s="14"/>
      <c r="B52" s="14" t="s">
        <v>67</v>
      </c>
      <c r="C52" s="10">
        <v>4500</v>
      </c>
    </row>
    <row r="53" spans="1:3" ht="15.75">
      <c r="A53" s="14"/>
      <c r="B53" s="14" t="s">
        <v>66</v>
      </c>
      <c r="C53" s="10">
        <v>20000</v>
      </c>
    </row>
    <row r="54" spans="1:3" ht="15.75">
      <c r="A54" s="14"/>
      <c r="B54" s="14"/>
      <c r="C54" s="14"/>
    </row>
    <row r="55" spans="1:3" ht="15.75">
      <c r="A55" s="14"/>
      <c r="B55" s="17" t="s">
        <v>28</v>
      </c>
      <c r="C55" s="12">
        <f>SUM(C56:C58)</f>
        <v>75000</v>
      </c>
    </row>
    <row r="56" spans="1:3" ht="15.75">
      <c r="A56" s="14"/>
      <c r="B56" s="14" t="s">
        <v>61</v>
      </c>
      <c r="C56" s="10">
        <v>50000</v>
      </c>
    </row>
    <row r="57" spans="1:3" ht="15.75">
      <c r="A57" s="14"/>
      <c r="B57" s="14" t="s">
        <v>62</v>
      </c>
      <c r="C57" s="10">
        <v>20000</v>
      </c>
    </row>
    <row r="58" spans="1:3" ht="15.75">
      <c r="A58" s="14"/>
      <c r="B58" s="14" t="s">
        <v>63</v>
      </c>
      <c r="C58" s="10">
        <v>5000</v>
      </c>
    </row>
    <row r="59" spans="1:3" ht="15.75">
      <c r="A59" s="14"/>
      <c r="B59" s="14"/>
      <c r="C59" s="14"/>
    </row>
    <row r="60" spans="1:3" ht="15.75">
      <c r="A60" s="14"/>
      <c r="B60" s="16" t="s">
        <v>29</v>
      </c>
      <c r="C60" s="12">
        <f>SUM(C61:C63)</f>
        <v>5204455</v>
      </c>
    </row>
    <row r="61" spans="1:3" ht="15.75">
      <c r="A61" s="14" t="s">
        <v>30</v>
      </c>
      <c r="B61" s="14" t="s">
        <v>50</v>
      </c>
      <c r="C61" s="10">
        <v>29221</v>
      </c>
    </row>
    <row r="62" spans="1:3" ht="15.75">
      <c r="A62" s="14" t="s">
        <v>31</v>
      </c>
      <c r="B62" s="14" t="s">
        <v>51</v>
      </c>
      <c r="C62" s="10">
        <v>5037526</v>
      </c>
    </row>
    <row r="63" spans="1:3" ht="15.75">
      <c r="A63" s="14" t="s">
        <v>32</v>
      </c>
      <c r="B63" s="14" t="s">
        <v>52</v>
      </c>
      <c r="C63" s="10">
        <v>137708</v>
      </c>
    </row>
    <row r="64" spans="1:3" ht="15.75">
      <c r="A64" s="14"/>
      <c r="B64" s="14"/>
      <c r="C64" s="14"/>
    </row>
    <row r="65" spans="1:3" ht="15.75">
      <c r="A65" s="14"/>
      <c r="B65" s="17" t="s">
        <v>33</v>
      </c>
      <c r="C65" s="12">
        <f>SUM(C66:C73)</f>
        <v>137656</v>
      </c>
    </row>
    <row r="66" spans="1:3" ht="31.5">
      <c r="A66" s="14"/>
      <c r="B66" s="21" t="s">
        <v>71</v>
      </c>
      <c r="C66" s="10">
        <v>43828</v>
      </c>
    </row>
    <row r="67" spans="1:3" ht="15.75">
      <c r="A67" s="14"/>
      <c r="B67" s="14" t="s">
        <v>34</v>
      </c>
      <c r="C67" s="10">
        <v>18000</v>
      </c>
    </row>
    <row r="68" spans="1:3" ht="15.75">
      <c r="A68" s="14"/>
      <c r="B68" s="14" t="s">
        <v>35</v>
      </c>
      <c r="C68" s="10">
        <v>8718</v>
      </c>
    </row>
    <row r="69" spans="1:3" ht="15.75">
      <c r="A69" s="14"/>
      <c r="B69" s="14" t="s">
        <v>36</v>
      </c>
      <c r="C69" s="10">
        <v>4323</v>
      </c>
    </row>
    <row r="70" spans="1:3" ht="15.75">
      <c r="A70" s="14"/>
      <c r="B70" s="13" t="s">
        <v>37</v>
      </c>
      <c r="C70" s="10">
        <v>9895</v>
      </c>
    </row>
    <row r="71" spans="1:3" ht="15.75">
      <c r="A71" s="14"/>
      <c r="B71" s="13" t="s">
        <v>38</v>
      </c>
      <c r="C71" s="10">
        <v>1936</v>
      </c>
    </row>
    <row r="72" spans="1:3" ht="15.75">
      <c r="A72" s="14"/>
      <c r="B72" s="13" t="s">
        <v>39</v>
      </c>
      <c r="C72" s="10">
        <v>956</v>
      </c>
    </row>
    <row r="73" spans="1:3" ht="31.5">
      <c r="A73" s="14"/>
      <c r="B73" s="20" t="s">
        <v>58</v>
      </c>
      <c r="C73" s="10">
        <v>50000</v>
      </c>
    </row>
    <row r="74" spans="1:3" ht="15.75">
      <c r="A74" s="14"/>
      <c r="B74" s="14"/>
      <c r="C74" s="14"/>
    </row>
    <row r="75" spans="1:3" ht="15.75">
      <c r="A75" s="23"/>
      <c r="B75" s="24" t="s">
        <v>40</v>
      </c>
      <c r="C75" s="25">
        <f>C65+C60+C55+C48+C41+C38+C33+C28+C25+C22+C19+C16+C12+C9</f>
        <v>36691059</v>
      </c>
    </row>
    <row r="76" ht="15.75">
      <c r="C76" s="1"/>
    </row>
  </sheetData>
  <mergeCells count="1">
    <mergeCell ref="B6:C6"/>
  </mergeCells>
  <printOptions horizontalCentered="1"/>
  <pageMargins left="0.7874015748031497" right="0.7874015748031497" top="0.984251968503937" bottom="0.8661417322834646" header="0.5118110236220472" footer="0.5118110236220472"/>
  <pageSetup fitToHeight="2" fitToWidth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sulik</cp:lastModifiedBy>
  <cp:lastPrinted>2004-08-13T11:43:02Z</cp:lastPrinted>
  <dcterms:created xsi:type="dcterms:W3CDTF">2002-09-19T12:18:44Z</dcterms:created>
  <dcterms:modified xsi:type="dcterms:W3CDTF">2004-08-17T12:24:47Z</dcterms:modified>
  <cp:category/>
  <cp:version/>
  <cp:contentType/>
  <cp:contentStatus/>
</cp:coreProperties>
</file>