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ĺžka štúdia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<sst xmlns="http://schemas.openxmlformats.org/spreadsheetml/2006/main" count="25" uniqueCount="16">
  <si>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2000/2001</t>
  </si>
  <si>
    <t>2001/2002</t>
  </si>
  <si>
    <t>2002/2003</t>
  </si>
  <si>
    <t>2003/2004</t>
  </si>
  <si>
    <t>denné</t>
  </si>
  <si>
    <t>externé</t>
  </si>
  <si>
    <t>bakalársky</t>
  </si>
  <si>
    <t>doktorandský</t>
  </si>
  <si>
    <t>Spolu</t>
  </si>
  <si>
    <t>Stupeň štúdia</t>
  </si>
  <si>
    <t>dĺžka štúdia v sem.</t>
  </si>
  <si>
    <t>magisterský
inžiniersky
doktorský</t>
  </si>
  <si>
    <t>% bakalárske</t>
  </si>
  <si>
    <t>% magisterské</t>
  </si>
  <si>
    <t>% doktorandské</t>
  </si>
  <si>
    <t>Tabuľka č. 10: Prehľad počtu študentov v akademických rokoch 2000/20001 - 2003/2004 
podľa dĺžky štúdia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</si>
</sst>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"/>
  </numFmts>
  <fonts count="6">
    <font>
      <sz val="10"/>
      <name val="Arial CE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3" fontId="4" fillId="0" borderId="16" xfId="0" applyNumberFormat="1" applyFont="1" applyBorder="1" applyAlignment="1">
      <alignment horizontal="right" vertical="center" wrapText="1" indent="1"/>
    </xf>
    <xf numFmtId="3" fontId="4" fillId="0" borderId="17" xfId="0" applyNumberFormat="1" applyFont="1" applyBorder="1" applyAlignment="1">
      <alignment horizontal="right" vertical="center" wrapText="1" indent="1"/>
    </xf>
    <xf numFmtId="3" fontId="4" fillId="0" borderId="18" xfId="0" applyNumberFormat="1" applyFont="1" applyBorder="1" applyAlignment="1">
      <alignment horizontal="right" vertical="center" wrapText="1" indent="1"/>
    </xf>
    <xf numFmtId="3" fontId="4" fillId="0" borderId="19" xfId="0" applyNumberFormat="1" applyFont="1" applyBorder="1" applyAlignment="1">
      <alignment horizontal="right" vertical="center" wrapText="1" indent="1"/>
    </xf>
    <xf numFmtId="3" fontId="1" fillId="0" borderId="20" xfId="0" applyNumberFormat="1" applyFont="1" applyBorder="1" applyAlignment="1">
      <alignment horizontal="right" vertical="center" wrapText="1" indent="1"/>
    </xf>
    <xf numFmtId="3" fontId="1" fillId="0" borderId="21" xfId="0" applyNumberFormat="1" applyFont="1" applyBorder="1" applyAlignment="1">
      <alignment horizontal="right" vertical="center" wrapText="1" indent="1"/>
    </xf>
    <xf numFmtId="3" fontId="1" fillId="0" borderId="22" xfId="0" applyNumberFormat="1" applyFont="1" applyBorder="1" applyAlignment="1">
      <alignment horizontal="right" vertical="center" wrapText="1" indent="1"/>
    </xf>
    <xf numFmtId="3" fontId="1" fillId="0" borderId="23" xfId="0" applyNumberFormat="1" applyFont="1" applyBorder="1" applyAlignment="1">
      <alignment horizontal="right" vertical="center" wrapText="1" indent="1"/>
    </xf>
    <xf numFmtId="3" fontId="5" fillId="0" borderId="0" xfId="0" applyNumberFormat="1" applyFont="1" applyBorder="1" applyAlignment="1">
      <alignment horizontal="right" vertical="center" wrapText="1" indent="1"/>
    </xf>
    <xf numFmtId="3" fontId="5" fillId="0" borderId="13" xfId="0" applyNumberFormat="1" applyFont="1" applyBorder="1" applyAlignment="1">
      <alignment horizontal="right" vertical="center" wrapText="1" indent="1"/>
    </xf>
    <xf numFmtId="3" fontId="5" fillId="0" borderId="14" xfId="0" applyNumberFormat="1" applyFont="1" applyBorder="1" applyAlignment="1">
      <alignment horizontal="right" vertical="center" wrapText="1" indent="1"/>
    </xf>
    <xf numFmtId="3" fontId="5" fillId="0" borderId="15" xfId="0" applyNumberFormat="1" applyFont="1" applyBorder="1" applyAlignment="1">
      <alignment horizontal="right" vertical="center" wrapText="1" indent="1"/>
    </xf>
    <xf numFmtId="172" fontId="1" fillId="0" borderId="24" xfId="0" applyNumberFormat="1" applyFont="1" applyBorder="1" applyAlignment="1">
      <alignment horizontal="right" vertical="center" wrapText="1" indent="1"/>
    </xf>
    <xf numFmtId="172" fontId="1" fillId="0" borderId="25" xfId="0" applyNumberFormat="1" applyFont="1" applyBorder="1" applyAlignment="1">
      <alignment horizontal="right" vertical="center" wrapText="1" indent="1"/>
    </xf>
    <xf numFmtId="172" fontId="1" fillId="0" borderId="26" xfId="0" applyNumberFormat="1" applyFont="1" applyBorder="1" applyAlignment="1">
      <alignment horizontal="right" vertical="center" wrapText="1" indent="1"/>
    </xf>
    <xf numFmtId="172" fontId="1" fillId="0" borderId="27" xfId="0" applyNumberFormat="1" applyFont="1" applyBorder="1" applyAlignment="1">
      <alignment horizontal="right" vertical="center" wrapText="1" indent="1"/>
    </xf>
    <xf numFmtId="172" fontId="1" fillId="0" borderId="0" xfId="0" applyNumberFormat="1" applyFont="1" applyBorder="1" applyAlignment="1">
      <alignment horizontal="right" vertical="center" wrapText="1" indent="1"/>
    </xf>
    <xf numFmtId="172" fontId="1" fillId="0" borderId="14" xfId="0" applyNumberFormat="1" applyFont="1" applyBorder="1" applyAlignment="1">
      <alignment horizontal="right" vertical="center" wrapText="1" indent="1"/>
    </xf>
    <xf numFmtId="172" fontId="1" fillId="0" borderId="13" xfId="0" applyNumberFormat="1" applyFont="1" applyBorder="1" applyAlignment="1">
      <alignment horizontal="right" vertical="center" wrapText="1" indent="1"/>
    </xf>
    <xf numFmtId="172" fontId="1" fillId="0" borderId="15" xfId="0" applyNumberFormat="1" applyFont="1" applyBorder="1" applyAlignment="1">
      <alignment horizontal="right" vertical="center" wrapText="1" indent="1"/>
    </xf>
    <xf numFmtId="171" fontId="1" fillId="0" borderId="10" xfId="0" applyNumberFormat="1" applyFont="1" applyBorder="1" applyAlignment="1">
      <alignment horizontal="right" vertical="center" wrapText="1" indent="1"/>
    </xf>
    <xf numFmtId="171" fontId="1" fillId="0" borderId="1" xfId="0" applyNumberFormat="1" applyFont="1" applyBorder="1" applyAlignment="1">
      <alignment horizontal="right" vertical="center" wrapText="1" indent="1"/>
    </xf>
    <xf numFmtId="171" fontId="1" fillId="0" borderId="2" xfId="0" applyNumberFormat="1" applyFont="1" applyBorder="1" applyAlignment="1">
      <alignment horizontal="right" vertical="center" wrapText="1" indent="1"/>
    </xf>
    <xf numFmtId="171" fontId="1" fillId="0" borderId="3" xfId="0" applyNumberFormat="1" applyFont="1" applyBorder="1" applyAlignment="1">
      <alignment horizontal="right" vertical="center" wrapText="1" indent="1"/>
    </xf>
    <xf numFmtId="0" fontId="1" fillId="0" borderId="2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19.625" style="1" customWidth="1"/>
    <col min="2" max="2" width="7.25390625" style="1" customWidth="1"/>
    <col min="3" max="10" width="12.125" style="1" customWidth="1"/>
    <col min="11" max="16384" width="9.125" style="1" customWidth="1"/>
  </cols>
  <sheetData>
    <row r="1" spans="1:10" ht="15.75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ht="15.75">
      <c r="A2" s="53"/>
      <c r="B2" s="54"/>
      <c r="C2" s="54"/>
      <c r="D2" s="54"/>
      <c r="E2" s="54"/>
      <c r="F2" s="54"/>
      <c r="G2" s="54"/>
      <c r="H2" s="54"/>
      <c r="I2" s="54"/>
      <c r="J2" s="55"/>
    </row>
    <row r="3" spans="1:10" ht="20.25" customHeight="1" thickBot="1">
      <c r="A3" s="56"/>
      <c r="B3" s="57"/>
      <c r="C3" s="57"/>
      <c r="D3" s="57"/>
      <c r="E3" s="57"/>
      <c r="F3" s="57"/>
      <c r="G3" s="57"/>
      <c r="H3" s="57"/>
      <c r="I3" s="57"/>
      <c r="J3" s="58"/>
    </row>
    <row r="4" spans="1:10" ht="15.75">
      <c r="A4" s="59" t="s">
        <v>9</v>
      </c>
      <c r="B4" s="61" t="s">
        <v>10</v>
      </c>
      <c r="C4" s="63" t="s">
        <v>0</v>
      </c>
      <c r="D4" s="64"/>
      <c r="E4" s="65" t="s">
        <v>1</v>
      </c>
      <c r="F4" s="64"/>
      <c r="G4" s="65" t="s">
        <v>2</v>
      </c>
      <c r="H4" s="64"/>
      <c r="I4" s="65" t="s">
        <v>3</v>
      </c>
      <c r="J4" s="66"/>
    </row>
    <row r="5" spans="1:10" ht="32.25" customHeight="1" thickBot="1">
      <c r="A5" s="60"/>
      <c r="B5" s="62"/>
      <c r="C5" s="13" t="s">
        <v>4</v>
      </c>
      <c r="D5" s="5" t="s">
        <v>5</v>
      </c>
      <c r="E5" s="4" t="s">
        <v>4</v>
      </c>
      <c r="F5" s="5" t="s">
        <v>5</v>
      </c>
      <c r="G5" s="4" t="s">
        <v>4</v>
      </c>
      <c r="H5" s="5" t="s">
        <v>5</v>
      </c>
      <c r="I5" s="4" t="s">
        <v>4</v>
      </c>
      <c r="J5" s="6" t="s">
        <v>5</v>
      </c>
    </row>
    <row r="6" spans="1:10" ht="15.75">
      <c r="A6" s="47" t="s">
        <v>6</v>
      </c>
      <c r="B6" s="8">
        <v>6</v>
      </c>
      <c r="C6" s="19">
        <v>8010</v>
      </c>
      <c r="D6" s="20">
        <v>12420</v>
      </c>
      <c r="E6" s="21">
        <v>10329</v>
      </c>
      <c r="F6" s="20">
        <v>15795</v>
      </c>
      <c r="G6" s="21">
        <v>15883</v>
      </c>
      <c r="H6" s="20">
        <v>14076</v>
      </c>
      <c r="I6" s="21">
        <v>17739</v>
      </c>
      <c r="J6" s="22">
        <v>17803</v>
      </c>
    </row>
    <row r="7" spans="1:10" ht="15.75">
      <c r="A7" s="48"/>
      <c r="B7" s="7">
        <v>7</v>
      </c>
      <c r="C7" s="19">
        <v>350</v>
      </c>
      <c r="D7" s="20">
        <v>38</v>
      </c>
      <c r="E7" s="21">
        <v>384</v>
      </c>
      <c r="F7" s="20">
        <v>58</v>
      </c>
      <c r="G7" s="21">
        <v>540</v>
      </c>
      <c r="H7" s="20">
        <v>111</v>
      </c>
      <c r="I7" s="21">
        <v>650</v>
      </c>
      <c r="J7" s="22">
        <v>505</v>
      </c>
    </row>
    <row r="8" spans="1:10" ht="15.75">
      <c r="A8" s="48"/>
      <c r="B8" s="7">
        <v>8</v>
      </c>
      <c r="C8" s="19">
        <v>2627</v>
      </c>
      <c r="D8" s="20">
        <v>1192</v>
      </c>
      <c r="E8" s="21">
        <v>3529</v>
      </c>
      <c r="F8" s="20">
        <v>697</v>
      </c>
      <c r="G8" s="21">
        <v>3988</v>
      </c>
      <c r="H8" s="20">
        <v>1725</v>
      </c>
      <c r="I8" s="21">
        <v>3764</v>
      </c>
      <c r="J8" s="22">
        <v>2421</v>
      </c>
    </row>
    <row r="9" spans="1:10" ht="15.75">
      <c r="A9" s="48"/>
      <c r="B9" s="7">
        <v>9</v>
      </c>
      <c r="C9" s="19"/>
      <c r="D9" s="20"/>
      <c r="E9" s="21"/>
      <c r="F9" s="20">
        <v>223</v>
      </c>
      <c r="G9" s="21"/>
      <c r="H9" s="20"/>
      <c r="I9" s="21"/>
      <c r="J9" s="22"/>
    </row>
    <row r="10" spans="1:10" s="2" customFormat="1" ht="15.75">
      <c r="A10" s="49"/>
      <c r="B10" s="9" t="s">
        <v>8</v>
      </c>
      <c r="C10" s="23">
        <f>SUM(C6:C9)</f>
        <v>10987</v>
      </c>
      <c r="D10" s="24">
        <f aca="true" t="shared" si="0" ref="D10:J10">SUM(D6:D9)</f>
        <v>13650</v>
      </c>
      <c r="E10" s="25">
        <f t="shared" si="0"/>
        <v>14242</v>
      </c>
      <c r="F10" s="24">
        <f t="shared" si="0"/>
        <v>16773</v>
      </c>
      <c r="G10" s="25">
        <f t="shared" si="0"/>
        <v>20411</v>
      </c>
      <c r="H10" s="24">
        <f t="shared" si="0"/>
        <v>15912</v>
      </c>
      <c r="I10" s="25">
        <f t="shared" si="0"/>
        <v>22153</v>
      </c>
      <c r="J10" s="26">
        <f t="shared" si="0"/>
        <v>20729</v>
      </c>
    </row>
    <row r="11" spans="1:10" ht="12.75" customHeight="1">
      <c r="A11" s="47" t="s">
        <v>11</v>
      </c>
      <c r="B11" s="8">
        <v>8</v>
      </c>
      <c r="C11" s="27">
        <v>3859</v>
      </c>
      <c r="D11" s="28">
        <v>314</v>
      </c>
      <c r="E11" s="29">
        <v>1908</v>
      </c>
      <c r="F11" s="28">
        <v>258</v>
      </c>
      <c r="G11" s="29">
        <v>2306</v>
      </c>
      <c r="H11" s="28">
        <v>463</v>
      </c>
      <c r="I11" s="29">
        <v>449</v>
      </c>
      <c r="J11" s="30">
        <v>802</v>
      </c>
    </row>
    <row r="12" spans="1:10" ht="15.75">
      <c r="A12" s="48"/>
      <c r="B12" s="7">
        <v>10</v>
      </c>
      <c r="C12" s="19">
        <v>70095</v>
      </c>
      <c r="D12" s="20">
        <v>15623</v>
      </c>
      <c r="E12" s="21">
        <v>71080</v>
      </c>
      <c r="F12" s="20">
        <v>19082</v>
      </c>
      <c r="G12" s="21">
        <v>69443</v>
      </c>
      <c r="H12" s="20">
        <v>16386</v>
      </c>
      <c r="I12" s="21">
        <v>69372</v>
      </c>
      <c r="J12" s="22">
        <v>17234</v>
      </c>
    </row>
    <row r="13" spans="1:10" ht="15.75">
      <c r="A13" s="48"/>
      <c r="B13" s="7">
        <v>11</v>
      </c>
      <c r="C13" s="19">
        <v>810</v>
      </c>
      <c r="D13" s="20"/>
      <c r="E13" s="21">
        <v>1005</v>
      </c>
      <c r="F13" s="20"/>
      <c r="G13" s="21"/>
      <c r="H13" s="20"/>
      <c r="I13" s="21">
        <v>751</v>
      </c>
      <c r="J13" s="22">
        <v>199</v>
      </c>
    </row>
    <row r="14" spans="1:10" ht="15.75">
      <c r="A14" s="48"/>
      <c r="B14" s="7">
        <v>12</v>
      </c>
      <c r="C14" s="19">
        <v>5512</v>
      </c>
      <c r="D14" s="20">
        <v>3486</v>
      </c>
      <c r="E14" s="21">
        <v>4924</v>
      </c>
      <c r="F14" s="20">
        <v>2867</v>
      </c>
      <c r="G14" s="21">
        <v>6301</v>
      </c>
      <c r="H14" s="20">
        <v>6281</v>
      </c>
      <c r="I14" s="21">
        <v>5684</v>
      </c>
      <c r="J14" s="22">
        <v>6228</v>
      </c>
    </row>
    <row r="15" spans="1:10" s="2" customFormat="1" ht="15.75">
      <c r="A15" s="49"/>
      <c r="B15" s="9" t="s">
        <v>8</v>
      </c>
      <c r="C15" s="23">
        <f>SUM(C11:C14)</f>
        <v>80276</v>
      </c>
      <c r="D15" s="24">
        <f aca="true" t="shared" si="1" ref="D15:J15">SUM(D11:D14)</f>
        <v>19423</v>
      </c>
      <c r="E15" s="25">
        <f t="shared" si="1"/>
        <v>78917</v>
      </c>
      <c r="F15" s="24">
        <f t="shared" si="1"/>
        <v>22207</v>
      </c>
      <c r="G15" s="25">
        <f t="shared" si="1"/>
        <v>78050</v>
      </c>
      <c r="H15" s="24">
        <f t="shared" si="1"/>
        <v>23130</v>
      </c>
      <c r="I15" s="25">
        <f t="shared" si="1"/>
        <v>76256</v>
      </c>
      <c r="J15" s="26">
        <f t="shared" si="1"/>
        <v>24463</v>
      </c>
    </row>
    <row r="16" spans="1:10" ht="15.75">
      <c r="A16" s="47" t="s">
        <v>7</v>
      </c>
      <c r="B16" s="8">
        <v>6</v>
      </c>
      <c r="C16" s="27">
        <v>1859</v>
      </c>
      <c r="D16" s="28"/>
      <c r="E16" s="29">
        <v>1824</v>
      </c>
      <c r="F16" s="28"/>
      <c r="G16" s="29">
        <v>1961</v>
      </c>
      <c r="H16" s="28"/>
      <c r="I16" s="29">
        <v>2182</v>
      </c>
      <c r="J16" s="30"/>
    </row>
    <row r="17" spans="1:10" ht="15.75">
      <c r="A17" s="48"/>
      <c r="B17" s="7">
        <v>10</v>
      </c>
      <c r="C17" s="19"/>
      <c r="D17" s="20">
        <v>5520</v>
      </c>
      <c r="E17" s="21">
        <v>36</v>
      </c>
      <c r="F17" s="20">
        <v>5994</v>
      </c>
      <c r="G17" s="21"/>
      <c r="H17" s="20">
        <v>6463</v>
      </c>
      <c r="I17" s="21"/>
      <c r="J17" s="22">
        <v>6922</v>
      </c>
    </row>
    <row r="18" spans="1:10" s="2" customFormat="1" ht="15.75">
      <c r="A18" s="49"/>
      <c r="B18" s="9" t="s">
        <v>8</v>
      </c>
      <c r="C18" s="23">
        <f>SUM(C16:C17)</f>
        <v>1859</v>
      </c>
      <c r="D18" s="24">
        <f aca="true" t="shared" si="2" ref="D18:J18">SUM(D16:D17)</f>
        <v>5520</v>
      </c>
      <c r="E18" s="25">
        <f t="shared" si="2"/>
        <v>1860</v>
      </c>
      <c r="F18" s="24">
        <f t="shared" si="2"/>
        <v>5994</v>
      </c>
      <c r="G18" s="25">
        <f t="shared" si="2"/>
        <v>1961</v>
      </c>
      <c r="H18" s="24">
        <f t="shared" si="2"/>
        <v>6463</v>
      </c>
      <c r="I18" s="25">
        <f t="shared" si="2"/>
        <v>2182</v>
      </c>
      <c r="J18" s="26">
        <f t="shared" si="2"/>
        <v>6922</v>
      </c>
    </row>
    <row r="19" spans="1:10" s="3" customFormat="1" ht="16.5" thickBot="1">
      <c r="A19" s="17" t="s">
        <v>8</v>
      </c>
      <c r="B19" s="18"/>
      <c r="C19" s="31">
        <f>+C10+C15+C18</f>
        <v>93122</v>
      </c>
      <c r="D19" s="32">
        <f aca="true" t="shared" si="3" ref="D19:J19">+D10+D15+D18</f>
        <v>38593</v>
      </c>
      <c r="E19" s="33">
        <f t="shared" si="3"/>
        <v>95019</v>
      </c>
      <c r="F19" s="32">
        <f t="shared" si="3"/>
        <v>44974</v>
      </c>
      <c r="G19" s="33">
        <f t="shared" si="3"/>
        <v>100422</v>
      </c>
      <c r="H19" s="32">
        <f t="shared" si="3"/>
        <v>45505</v>
      </c>
      <c r="I19" s="33">
        <f t="shared" si="3"/>
        <v>100591</v>
      </c>
      <c r="J19" s="34">
        <f t="shared" si="3"/>
        <v>52114</v>
      </c>
    </row>
    <row r="20" spans="1:10" ht="15.75">
      <c r="A20" s="10" t="s">
        <v>12</v>
      </c>
      <c r="B20" s="14"/>
      <c r="C20" s="35">
        <f>+C10*100/C19</f>
        <v>11.798500891303881</v>
      </c>
      <c r="D20" s="35">
        <f aca="true" t="shared" si="4" ref="D20:J20">+D10*100/D19</f>
        <v>35.36910838753142</v>
      </c>
      <c r="E20" s="36">
        <f t="shared" si="4"/>
        <v>14.988581231122197</v>
      </c>
      <c r="F20" s="37">
        <f t="shared" si="4"/>
        <v>37.294881487081426</v>
      </c>
      <c r="G20" s="35">
        <f t="shared" si="4"/>
        <v>20.32522753978212</v>
      </c>
      <c r="H20" s="35">
        <f t="shared" si="4"/>
        <v>34.967585979562685</v>
      </c>
      <c r="I20" s="36">
        <f t="shared" si="4"/>
        <v>22.02284498613196</v>
      </c>
      <c r="J20" s="38">
        <f t="shared" si="4"/>
        <v>39.776259738266106</v>
      </c>
    </row>
    <row r="21" spans="1:10" ht="15.75">
      <c r="A21" s="11" t="s">
        <v>13</v>
      </c>
      <c r="B21" s="15"/>
      <c r="C21" s="39">
        <f>+C15*100/C19</f>
        <v>86.20519318743155</v>
      </c>
      <c r="D21" s="39">
        <f aca="true" t="shared" si="5" ref="D21:J21">+D15*100/D19</f>
        <v>50.327779649159176</v>
      </c>
      <c r="E21" s="40">
        <f t="shared" si="5"/>
        <v>83.05391553268294</v>
      </c>
      <c r="F21" s="41">
        <f t="shared" si="5"/>
        <v>49.37741806377018</v>
      </c>
      <c r="G21" s="39">
        <f t="shared" si="5"/>
        <v>77.72201310469818</v>
      </c>
      <c r="H21" s="39">
        <f t="shared" si="5"/>
        <v>50.82957916712449</v>
      </c>
      <c r="I21" s="40">
        <f t="shared" si="5"/>
        <v>75.80797486852701</v>
      </c>
      <c r="J21" s="42">
        <f t="shared" si="5"/>
        <v>46.94132095022451</v>
      </c>
    </row>
    <row r="22" spans="1:10" ht="16.5" thickBot="1">
      <c r="A22" s="12" t="s">
        <v>14</v>
      </c>
      <c r="B22" s="16"/>
      <c r="C22" s="43">
        <f>+C18*100/C19</f>
        <v>1.9963059212645777</v>
      </c>
      <c r="D22" s="43">
        <f aca="true" t="shared" si="6" ref="D22:J22">+D18*100/D19</f>
        <v>14.303111963309409</v>
      </c>
      <c r="E22" s="44">
        <f t="shared" si="6"/>
        <v>1.9575032361948663</v>
      </c>
      <c r="F22" s="45">
        <f t="shared" si="6"/>
        <v>13.327700449148397</v>
      </c>
      <c r="G22" s="43">
        <f t="shared" si="6"/>
        <v>1.952759355519707</v>
      </c>
      <c r="H22" s="43">
        <f t="shared" si="6"/>
        <v>14.202834853312822</v>
      </c>
      <c r="I22" s="44">
        <f t="shared" si="6"/>
        <v>2.1691801453410346</v>
      </c>
      <c r="J22" s="46">
        <f t="shared" si="6"/>
        <v>13.282419311509383</v>
      </c>
    </row>
  </sheetData>
  <mergeCells count="10">
    <mergeCell ref="A6:A10"/>
    <mergeCell ref="A11:A15"/>
    <mergeCell ref="A16:A18"/>
    <mergeCell ref="A1:J3"/>
    <mergeCell ref="A4:A5"/>
    <mergeCell ref="B4:B5"/>
    <mergeCell ref="C4:D4"/>
    <mergeCell ref="E4:F4"/>
    <mergeCell ref="G4:H4"/>
    <mergeCell ref="I4:J4"/>
  </mergeCells>
  <printOptions gridLines="1"/>
  <pageMargins left="1.3779527559055118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min.skol.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apribis</dc:creator>
  <cp:keywords/>
  <dc:description/>
  <cp:lastModifiedBy>sulik</cp:lastModifiedBy>
  <cp:lastPrinted>2004-04-20T05:57:26Z</cp:lastPrinted>
  <dcterms:created xsi:type="dcterms:W3CDTF">2004-04-19T08:06:31Z</dcterms:created>
  <dcterms:modified xsi:type="dcterms:W3CDTF">2004-04-21T09:12:25Z</dcterms:modified>
  <cp:category/>
  <cp:version/>
  <cp:contentType/>
  <cp:contentStatus/>
</cp:coreProperties>
</file>