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Celkove čerpanie" sheetId="1" r:id="rId1"/>
  </sheets>
  <definedNames/>
  <calcPr fullCalcOnLoad="1"/>
</workbook>
</file>

<file path=xl/sharedStrings.xml><?xml version="1.0" encoding="utf-8"?>
<sst xmlns="http://schemas.openxmlformats.org/spreadsheetml/2006/main" count="236" uniqueCount="177">
  <si>
    <t>Žiadateľ</t>
  </si>
  <si>
    <t xml:space="preserve">Zmluva o NFP č. </t>
  </si>
  <si>
    <t>1/ 2007</t>
  </si>
  <si>
    <t>2/ 2007</t>
  </si>
  <si>
    <t>3/ 2007</t>
  </si>
  <si>
    <t>4/ 2007</t>
  </si>
  <si>
    <t>5/ 2007</t>
  </si>
  <si>
    <t>6/ 2007</t>
  </si>
  <si>
    <t>7/ 2007</t>
  </si>
  <si>
    <t>8/ 2007</t>
  </si>
  <si>
    <t>9/ 2007</t>
  </si>
  <si>
    <t>10/ 2007</t>
  </si>
  <si>
    <t>11/ 2007</t>
  </si>
  <si>
    <t>12/ 2007</t>
  </si>
  <si>
    <t>13/ 2007</t>
  </si>
  <si>
    <t>MOSES</t>
  </si>
  <si>
    <t>Skrátený názov projektu</t>
  </si>
  <si>
    <t>SVP, š.p. Banská Štiavnica</t>
  </si>
  <si>
    <t>(% z celk. oprávnených nákladov)</t>
  </si>
  <si>
    <t>20%</t>
  </si>
  <si>
    <t>13089/ 2006 -5.1</t>
  </si>
  <si>
    <t>Migra Value</t>
  </si>
  <si>
    <t>Taliansko - slovenská obchodná komora</t>
  </si>
  <si>
    <t>2238/ 2007 - 5.1</t>
  </si>
  <si>
    <t>DONAUREGIONEN</t>
  </si>
  <si>
    <t>Ministerstvo výstavby a regionálneho rozvoja SR</t>
  </si>
  <si>
    <t>3280/ 2007 - 5.1</t>
  </si>
  <si>
    <t>GREEN BELT</t>
  </si>
  <si>
    <t>REC Slovensko</t>
  </si>
  <si>
    <t>2328/ 2007 - 5.1</t>
  </si>
  <si>
    <t>Carpathian Project</t>
  </si>
  <si>
    <t>2327/ 2007 - 5.1</t>
  </si>
  <si>
    <t>PARKS &amp; ECONOMY</t>
  </si>
  <si>
    <t>2326/ 2007 - 5.1</t>
  </si>
  <si>
    <t>Shining Mountains</t>
  </si>
  <si>
    <t>Agentúra na podporu regionálneho rozvoja Košice,n.o.</t>
  </si>
  <si>
    <t>3542/ 2007 - 5.1</t>
  </si>
  <si>
    <t>ED-C III</t>
  </si>
  <si>
    <t>3550/ 2007 - 5.1</t>
  </si>
  <si>
    <t>EMBRACE II</t>
  </si>
  <si>
    <t>3548/ 2007 - 5.1</t>
  </si>
  <si>
    <t>IMMENSITY</t>
  </si>
  <si>
    <t>3553/ 2007 - 5.1</t>
  </si>
  <si>
    <t>CHIRON</t>
  </si>
  <si>
    <t>Považské múzeum v Žiline</t>
  </si>
  <si>
    <t>4105/ 2007 - 5.1</t>
  </si>
  <si>
    <t>14/ 2007</t>
  </si>
  <si>
    <t>1/ 2006</t>
  </si>
  <si>
    <t>2/ 2006</t>
  </si>
  <si>
    <t>3/ 2006</t>
  </si>
  <si>
    <t>4/ 2006</t>
  </si>
  <si>
    <t>5/ 2006</t>
  </si>
  <si>
    <t>6/ 2006</t>
  </si>
  <si>
    <t>7/ 2006</t>
  </si>
  <si>
    <t>8/ 2006</t>
  </si>
  <si>
    <t>9/ 2006</t>
  </si>
  <si>
    <t>10/ 2006</t>
  </si>
  <si>
    <t>11/ 2006</t>
  </si>
  <si>
    <t>12/ 2006</t>
  </si>
  <si>
    <t>13/ 2006</t>
  </si>
  <si>
    <t>14/ 2006</t>
  </si>
  <si>
    <t>15/ 2006</t>
  </si>
  <si>
    <t>16/ 2006</t>
  </si>
  <si>
    <t>17/ 2006</t>
  </si>
  <si>
    <t>Nitriansky samosprávny kraj</t>
  </si>
  <si>
    <t>7297/ 2007-5.1</t>
  </si>
  <si>
    <t>MISTER</t>
  </si>
  <si>
    <t>DANewBE Data</t>
  </si>
  <si>
    <t>SVP, s.p.</t>
  </si>
  <si>
    <t>869/2005-2.1</t>
  </si>
  <si>
    <t>HERITOUR</t>
  </si>
  <si>
    <t>Nadácia Mojmír</t>
  </si>
  <si>
    <t>910/2005-2.1</t>
  </si>
  <si>
    <t>HYDROCARE</t>
  </si>
  <si>
    <t>SHMÚ</t>
  </si>
  <si>
    <t>69/2006-9.1</t>
  </si>
  <si>
    <t>PolyDev</t>
  </si>
  <si>
    <t>914/2005-2.1</t>
  </si>
  <si>
    <t>893/2005-2.1</t>
  </si>
  <si>
    <t>RainDROP</t>
  </si>
  <si>
    <t>Mesto Trenčín</t>
  </si>
  <si>
    <t>901/2005-2.1</t>
  </si>
  <si>
    <t>RDA-net CEDA</t>
  </si>
  <si>
    <t>RPIC Trenčín</t>
  </si>
  <si>
    <t>855/2005-2.1</t>
  </si>
  <si>
    <t>Spišská regionálna rozvojová agentúra</t>
  </si>
  <si>
    <t>871/2005-2.1</t>
  </si>
  <si>
    <t>Trenčiansky samosprávny kraj</t>
  </si>
  <si>
    <t>854/2005-2.1</t>
  </si>
  <si>
    <t>RED CODE</t>
  </si>
  <si>
    <t>Košický samosprávny kraj</t>
  </si>
  <si>
    <t>12/2006-9.1</t>
  </si>
  <si>
    <t>REVITAMIN</t>
  </si>
  <si>
    <t>Regionálne združenie obcí Vtáčnik</t>
  </si>
  <si>
    <t>116/2006-9.1</t>
  </si>
  <si>
    <t>REVITAL Veľký Krtíš</t>
  </si>
  <si>
    <t>912/2005-2.1</t>
  </si>
  <si>
    <t>SIMOCA</t>
  </si>
  <si>
    <t>Botanický ústav SAV</t>
  </si>
  <si>
    <t>904/2005-2.1</t>
  </si>
  <si>
    <t>SISMA</t>
  </si>
  <si>
    <t>ŠGÚDŠ</t>
  </si>
  <si>
    <t>799/2005-2.1</t>
  </si>
  <si>
    <t>SURE</t>
  </si>
  <si>
    <t>Výskumný ústav rastlinnej výroby</t>
  </si>
  <si>
    <t>804/2005-2.1</t>
  </si>
  <si>
    <t>TAQI</t>
  </si>
  <si>
    <t>915/2005-2.1</t>
  </si>
  <si>
    <t>Planet Cense</t>
  </si>
  <si>
    <t>19/2006</t>
  </si>
  <si>
    <t>Lhasa</t>
  </si>
  <si>
    <t>18/2006</t>
  </si>
  <si>
    <t>Smart region</t>
  </si>
  <si>
    <t>20/2006</t>
  </si>
  <si>
    <t>Migralink</t>
  </si>
  <si>
    <t>Academia Istropolitana</t>
  </si>
  <si>
    <t>5648/2007-5.1</t>
  </si>
  <si>
    <t>4500/2007-5.1</t>
  </si>
  <si>
    <t>Agrabiotech Xchange</t>
  </si>
  <si>
    <t>ADHOC</t>
  </si>
  <si>
    <t>Slovenský hydromet. ústav</t>
  </si>
  <si>
    <t>SOPK, Košická regionálna komora</t>
  </si>
  <si>
    <t>Mesto Trnava</t>
  </si>
  <si>
    <t>01/2008</t>
  </si>
  <si>
    <t>02/2008</t>
  </si>
  <si>
    <t>03/2008</t>
  </si>
  <si>
    <t>11890/2007-5.1</t>
  </si>
  <si>
    <t>8555/2007-5.1</t>
  </si>
  <si>
    <t>7658/2007-5.1</t>
  </si>
  <si>
    <t>6565/2006-9.1</t>
  </si>
  <si>
    <t>2529/2006-9.1</t>
  </si>
  <si>
    <t>6401/2006-9.1</t>
  </si>
  <si>
    <t>4525/2006-9.1</t>
  </si>
  <si>
    <t xml:space="preserve">P.č. </t>
  </si>
  <si>
    <t>Kód projektu/ SR</t>
  </si>
  <si>
    <t xml:space="preserve">Nárok na čerpanie zo štátneho rozpočtu/ SK                </t>
  </si>
  <si>
    <t>Kód projektu/ EU</t>
  </si>
  <si>
    <t xml:space="preserve">Projekt ukončený "Ano/ Nie" </t>
  </si>
  <si>
    <t xml:space="preserve">Čerpané </t>
  </si>
  <si>
    <t>K certifikátu č.</t>
  </si>
  <si>
    <t>V SKK</t>
  </si>
  <si>
    <t xml:space="preserve">V EUR </t>
  </si>
  <si>
    <t>dátum úhrady</t>
  </si>
  <si>
    <t>5D 063</t>
  </si>
  <si>
    <t xml:space="preserve">Nie (do 1.4.2008) </t>
  </si>
  <si>
    <t>Ano</t>
  </si>
  <si>
    <t>č.1</t>
  </si>
  <si>
    <t>5C 117</t>
  </si>
  <si>
    <t>5C 007</t>
  </si>
  <si>
    <t>č.2</t>
  </si>
  <si>
    <t>č.3</t>
  </si>
  <si>
    <t>č.4</t>
  </si>
  <si>
    <t>5C 093</t>
  </si>
  <si>
    <t>3B 090</t>
  </si>
  <si>
    <t>2A 066</t>
  </si>
  <si>
    <t xml:space="preserve">Nie (do 30.6.2008) </t>
  </si>
  <si>
    <t>5D 166</t>
  </si>
  <si>
    <t>Nie (30.4.2008)</t>
  </si>
  <si>
    <t>5D 076</t>
  </si>
  <si>
    <t>5D 100</t>
  </si>
  <si>
    <t>Nie (31.8.2008)</t>
  </si>
  <si>
    <t>5D 094</t>
  </si>
  <si>
    <t xml:space="preserve">Ano </t>
  </si>
  <si>
    <t>Nie (do 31.8.2008)</t>
  </si>
  <si>
    <t>5D 107</t>
  </si>
  <si>
    <t>Nie (31.5.2008)</t>
  </si>
  <si>
    <t>5C 009</t>
  </si>
  <si>
    <t>5C 111</t>
  </si>
  <si>
    <t>3B 071</t>
  </si>
  <si>
    <t>5C 052</t>
  </si>
  <si>
    <t>2A 018</t>
  </si>
  <si>
    <t>3B 035</t>
  </si>
  <si>
    <t>3B 058</t>
  </si>
  <si>
    <t>5D 001</t>
  </si>
  <si>
    <t>5C 036</t>
  </si>
  <si>
    <t>5C 062</t>
  </si>
  <si>
    <t>Fakulta architektúry STU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</si>
</sst>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&quot;Sk&quot;"/>
    <numFmt numFmtId="165" formatCode="#,##0.00\ [$€-1]"/>
  </numFmts>
  <fonts count="5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9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164" fontId="0" fillId="0" borderId="1" xfId="0" applyNumberFormat="1" applyFill="1" applyBorder="1" applyAlignment="1">
      <alignment horizontal="center"/>
    </xf>
    <xf numFmtId="9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9" fontId="0" fillId="0" borderId="5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49" fontId="0" fillId="0" borderId="5" xfId="0" applyNumberFormat="1" applyFill="1" applyBorder="1" applyAlignment="1">
      <alignment vertical="center"/>
    </xf>
    <xf numFmtId="0" fontId="0" fillId="0" borderId="5" xfId="0" applyFill="1" applyBorder="1" applyAlignment="1">
      <alignment vertical="center" wrapText="1"/>
    </xf>
    <xf numFmtId="164" fontId="0" fillId="0" borderId="5" xfId="0" applyNumberFormat="1" applyFill="1" applyBorder="1" applyAlignment="1">
      <alignment vertical="center"/>
    </xf>
    <xf numFmtId="165" fontId="0" fillId="0" borderId="1" xfId="0" applyNumberFormat="1" applyFill="1" applyBorder="1" applyAlignment="1">
      <alignment vertical="center"/>
    </xf>
    <xf numFmtId="9" fontId="0" fillId="0" borderId="1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49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 wrapText="1"/>
    </xf>
    <xf numFmtId="164" fontId="0" fillId="2" borderId="0" xfId="0" applyNumberFormat="1" applyFill="1" applyAlignment="1">
      <alignment horizontal="center"/>
    </xf>
    <xf numFmtId="9" fontId="0" fillId="2" borderId="0" xfId="0" applyNumberForma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9" fontId="2" fillId="2" borderId="2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164" fontId="0" fillId="0" borderId="5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9" fontId="0" fillId="0" borderId="5" xfId="0" applyNumberFormat="1" applyFill="1" applyBorder="1" applyAlignment="1">
      <alignment horizontal="center" vertical="center"/>
    </xf>
    <xf numFmtId="9" fontId="0" fillId="0" borderId="6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164" fontId="0" fillId="0" borderId="7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9" fontId="0" fillId="0" borderId="7" xfId="0" applyNumberFormat="1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1"/>
  <sheetViews>
    <sheetView tabSelected="1" zoomScale="70" zoomScaleNormal="70" workbookViewId="0" topLeftCell="A1">
      <selection activeCell="D4" sqref="D4"/>
    </sheetView>
  </sheetViews>
  <sheetFormatPr defaultColWidth="9.140625" defaultRowHeight="12.75"/>
  <cols>
    <col min="1" max="1" width="5.7109375" style="1" customWidth="1"/>
    <col min="2" max="2" width="9.7109375" style="2" customWidth="1"/>
    <col min="3" max="3" width="10.140625" style="2" customWidth="1"/>
    <col min="4" max="4" width="15.140625" style="1" customWidth="1"/>
    <col min="5" max="5" width="20.28125" style="1" customWidth="1"/>
    <col min="6" max="6" width="24.00390625" style="4" customWidth="1"/>
    <col min="7" max="7" width="25.00390625" style="3" customWidth="1"/>
    <col min="8" max="8" width="10.140625" style="9" customWidth="1"/>
    <col min="9" max="9" width="13.00390625" style="6" customWidth="1"/>
    <col min="10" max="10" width="15.00390625" style="20" customWidth="1"/>
    <col min="11" max="11" width="20.421875" style="21" customWidth="1"/>
    <col min="12" max="12" width="14.57421875" style="7" customWidth="1"/>
    <col min="13" max="13" width="14.28125" style="22" customWidth="1"/>
  </cols>
  <sheetData>
    <row r="1" spans="9:13" ht="12.75">
      <c r="I1" s="5"/>
      <c r="J1" s="7"/>
      <c r="K1" s="8"/>
      <c r="L1" s="64"/>
      <c r="M1" s="64"/>
    </row>
    <row r="2" spans="1:13" s="53" customFormat="1" ht="12.75">
      <c r="A2" s="44"/>
      <c r="B2" s="45"/>
      <c r="C2" s="45"/>
      <c r="D2" s="44"/>
      <c r="E2" s="44"/>
      <c r="F2" s="46"/>
      <c r="G2" s="47"/>
      <c r="H2" s="48"/>
      <c r="I2" s="49"/>
      <c r="J2" s="63" t="s">
        <v>138</v>
      </c>
      <c r="K2" s="63"/>
      <c r="L2" s="51"/>
      <c r="M2" s="52"/>
    </row>
    <row r="3" spans="1:13" s="62" customFormat="1" ht="48">
      <c r="A3" s="54" t="s">
        <v>133</v>
      </c>
      <c r="B3" s="55" t="s">
        <v>1</v>
      </c>
      <c r="C3" s="55" t="s">
        <v>136</v>
      </c>
      <c r="D3" s="54" t="s">
        <v>134</v>
      </c>
      <c r="E3" s="56" t="s">
        <v>16</v>
      </c>
      <c r="F3" s="56" t="s">
        <v>0</v>
      </c>
      <c r="G3" s="57" t="s">
        <v>135</v>
      </c>
      <c r="H3" s="58" t="s">
        <v>18</v>
      </c>
      <c r="I3" s="56" t="s">
        <v>137</v>
      </c>
      <c r="J3" s="59" t="s">
        <v>139</v>
      </c>
      <c r="K3" s="60" t="s">
        <v>140</v>
      </c>
      <c r="L3" s="50" t="s">
        <v>142</v>
      </c>
      <c r="M3" s="61" t="s">
        <v>141</v>
      </c>
    </row>
    <row r="4" spans="1:13" s="23" customFormat="1" ht="38.25" customHeight="1">
      <c r="A4" s="25">
        <v>1</v>
      </c>
      <c r="B4" s="26" t="s">
        <v>47</v>
      </c>
      <c r="C4" s="27" t="s">
        <v>152</v>
      </c>
      <c r="D4" s="25" t="s">
        <v>69</v>
      </c>
      <c r="E4" s="25" t="s">
        <v>67</v>
      </c>
      <c r="F4" s="28" t="s">
        <v>68</v>
      </c>
      <c r="G4" s="29">
        <v>5174914.22</v>
      </c>
      <c r="H4" s="30">
        <v>0.2</v>
      </c>
      <c r="I4" s="31" t="s">
        <v>145</v>
      </c>
      <c r="J4" s="20" t="s">
        <v>146</v>
      </c>
      <c r="K4" s="21">
        <v>2292753.17</v>
      </c>
      <c r="L4" s="32">
        <v>39388</v>
      </c>
      <c r="M4" s="33">
        <v>68870.06</v>
      </c>
    </row>
    <row r="5" spans="1:13" s="23" customFormat="1" ht="38.25" customHeight="1">
      <c r="A5" s="73">
        <f>1+A4</f>
        <v>2</v>
      </c>
      <c r="B5" s="71" t="s">
        <v>48</v>
      </c>
      <c r="C5" s="71" t="s">
        <v>167</v>
      </c>
      <c r="D5" s="73" t="s">
        <v>72</v>
      </c>
      <c r="E5" s="73" t="s">
        <v>70</v>
      </c>
      <c r="F5" s="65" t="s">
        <v>71</v>
      </c>
      <c r="G5" s="67">
        <v>759880</v>
      </c>
      <c r="H5" s="69">
        <v>0.2</v>
      </c>
      <c r="I5" s="65" t="s">
        <v>145</v>
      </c>
      <c r="J5" s="20" t="s">
        <v>146</v>
      </c>
      <c r="K5" s="21">
        <v>264180.34</v>
      </c>
      <c r="L5" s="32">
        <v>39286</v>
      </c>
      <c r="M5" s="33">
        <v>7968.52</v>
      </c>
    </row>
    <row r="6" spans="1:13" s="23" customFormat="1" ht="38.25" customHeight="1">
      <c r="A6" s="74"/>
      <c r="B6" s="72"/>
      <c r="C6" s="72"/>
      <c r="D6" s="74"/>
      <c r="E6" s="74"/>
      <c r="F6" s="66"/>
      <c r="G6" s="68"/>
      <c r="H6" s="70"/>
      <c r="I6" s="66"/>
      <c r="J6" s="20" t="s">
        <v>149</v>
      </c>
      <c r="K6" s="21">
        <v>53290.57</v>
      </c>
      <c r="L6" s="32">
        <v>39388</v>
      </c>
      <c r="M6" s="33">
        <v>1600.75</v>
      </c>
    </row>
    <row r="7" spans="1:13" s="23" customFormat="1" ht="38.25" customHeight="1">
      <c r="A7" s="25">
        <f>1+A5</f>
        <v>3</v>
      </c>
      <c r="B7" s="26" t="s">
        <v>49</v>
      </c>
      <c r="C7" s="27" t="s">
        <v>147</v>
      </c>
      <c r="D7" s="25" t="s">
        <v>75</v>
      </c>
      <c r="E7" s="25" t="s">
        <v>73</v>
      </c>
      <c r="F7" s="28" t="s">
        <v>74</v>
      </c>
      <c r="G7" s="29">
        <v>3752600</v>
      </c>
      <c r="H7" s="30">
        <v>0.5</v>
      </c>
      <c r="I7" s="31" t="s">
        <v>145</v>
      </c>
      <c r="J7" s="20" t="s">
        <v>146</v>
      </c>
      <c r="K7" s="21">
        <v>471403.34</v>
      </c>
      <c r="L7" s="32">
        <v>39517</v>
      </c>
      <c r="M7" s="33">
        <v>14566.57</v>
      </c>
    </row>
    <row r="8" spans="1:13" s="24" customFormat="1" ht="38.25" customHeight="1">
      <c r="A8" s="38">
        <f aca="true" t="shared" si="0" ref="A8:A48">1+A7</f>
        <v>4</v>
      </c>
      <c r="B8" s="39" t="s">
        <v>50</v>
      </c>
      <c r="C8" s="35" t="s">
        <v>148</v>
      </c>
      <c r="D8" s="38" t="s">
        <v>77</v>
      </c>
      <c r="E8" s="34" t="s">
        <v>76</v>
      </c>
      <c r="F8" s="40" t="s">
        <v>176</v>
      </c>
      <c r="G8" s="41">
        <v>3232881.84</v>
      </c>
      <c r="H8" s="37">
        <v>0.5</v>
      </c>
      <c r="I8" s="36" t="s">
        <v>145</v>
      </c>
      <c r="J8" s="20" t="s">
        <v>146</v>
      </c>
      <c r="K8" s="21">
        <v>490835.76</v>
      </c>
      <c r="L8" s="32">
        <v>39325</v>
      </c>
      <c r="M8" s="33">
        <v>14568.75</v>
      </c>
    </row>
    <row r="9" spans="1:13" s="24" customFormat="1" ht="38.25" customHeight="1">
      <c r="A9" s="73">
        <f>1+A8</f>
        <v>5</v>
      </c>
      <c r="B9" s="71" t="s">
        <v>51</v>
      </c>
      <c r="C9" s="71" t="s">
        <v>148</v>
      </c>
      <c r="D9" s="73" t="s">
        <v>78</v>
      </c>
      <c r="E9" s="73" t="s">
        <v>76</v>
      </c>
      <c r="F9" s="65" t="s">
        <v>28</v>
      </c>
      <c r="G9" s="67">
        <v>4080189.84</v>
      </c>
      <c r="H9" s="69">
        <v>0.45</v>
      </c>
      <c r="I9" s="65" t="s">
        <v>145</v>
      </c>
      <c r="J9" s="20" t="s">
        <v>146</v>
      </c>
      <c r="K9" s="21">
        <v>454604.26</v>
      </c>
      <c r="L9" s="32">
        <v>39283</v>
      </c>
      <c r="M9" s="33">
        <v>13708.59</v>
      </c>
    </row>
    <row r="10" spans="1:13" s="24" customFormat="1" ht="38.25" customHeight="1">
      <c r="A10" s="77"/>
      <c r="B10" s="79"/>
      <c r="C10" s="79"/>
      <c r="D10" s="77"/>
      <c r="E10" s="77"/>
      <c r="F10" s="75"/>
      <c r="G10" s="76"/>
      <c r="H10" s="78"/>
      <c r="I10" s="75"/>
      <c r="J10" s="20" t="s">
        <v>149</v>
      </c>
      <c r="K10" s="21">
        <v>86041.17</v>
      </c>
      <c r="L10" s="32">
        <v>39433</v>
      </c>
      <c r="M10" s="33">
        <v>2593.32</v>
      </c>
    </row>
    <row r="11" spans="1:13" s="24" customFormat="1" ht="38.25" customHeight="1">
      <c r="A11" s="77"/>
      <c r="B11" s="79"/>
      <c r="C11" s="79"/>
      <c r="D11" s="77"/>
      <c r="E11" s="77"/>
      <c r="F11" s="75"/>
      <c r="G11" s="76"/>
      <c r="H11" s="78"/>
      <c r="I11" s="75"/>
      <c r="J11" s="20" t="s">
        <v>150</v>
      </c>
      <c r="K11" s="21">
        <v>80963.55</v>
      </c>
      <c r="L11" s="32">
        <v>39314</v>
      </c>
      <c r="M11" s="42">
        <v>2405.62</v>
      </c>
    </row>
    <row r="12" spans="1:13" s="24" customFormat="1" ht="38.25" customHeight="1">
      <c r="A12" s="74"/>
      <c r="B12" s="72"/>
      <c r="C12" s="72"/>
      <c r="D12" s="74"/>
      <c r="E12" s="74"/>
      <c r="F12" s="66"/>
      <c r="G12" s="68"/>
      <c r="H12" s="70"/>
      <c r="I12" s="66"/>
      <c r="J12" s="20" t="s">
        <v>151</v>
      </c>
      <c r="K12" s="21">
        <v>266905.99</v>
      </c>
      <c r="L12" s="32">
        <v>39485</v>
      </c>
      <c r="M12" s="42">
        <v>7929</v>
      </c>
    </row>
    <row r="13" spans="1:13" s="23" customFormat="1" ht="38.25" customHeight="1">
      <c r="A13" s="25">
        <f>1+A9</f>
        <v>6</v>
      </c>
      <c r="B13" s="26" t="s">
        <v>52</v>
      </c>
      <c r="C13" s="27" t="s">
        <v>169</v>
      </c>
      <c r="D13" s="25" t="s">
        <v>81</v>
      </c>
      <c r="E13" s="25" t="s">
        <v>79</v>
      </c>
      <c r="F13" s="28" t="s">
        <v>80</v>
      </c>
      <c r="G13" s="29">
        <v>1085673.44</v>
      </c>
      <c r="H13" s="30">
        <v>0.2</v>
      </c>
      <c r="I13" s="31"/>
      <c r="J13" s="20"/>
      <c r="K13" s="21">
        <v>0</v>
      </c>
      <c r="L13" s="20"/>
      <c r="M13" s="33">
        <v>0</v>
      </c>
    </row>
    <row r="14" spans="1:13" s="23" customFormat="1" ht="38.25" customHeight="1">
      <c r="A14" s="25">
        <f t="shared" si="0"/>
        <v>7</v>
      </c>
      <c r="B14" s="26" t="s">
        <v>53</v>
      </c>
      <c r="C14" s="27" t="s">
        <v>154</v>
      </c>
      <c r="D14" s="25" t="s">
        <v>84</v>
      </c>
      <c r="E14" s="25" t="s">
        <v>82</v>
      </c>
      <c r="F14" s="28" t="s">
        <v>83</v>
      </c>
      <c r="G14" s="29">
        <v>212106.14</v>
      </c>
      <c r="H14" s="30">
        <v>0.199</v>
      </c>
      <c r="I14" s="31" t="s">
        <v>145</v>
      </c>
      <c r="J14" s="20"/>
      <c r="K14" s="21">
        <v>0</v>
      </c>
      <c r="L14" s="20"/>
      <c r="M14" s="33">
        <v>0</v>
      </c>
    </row>
    <row r="15" spans="1:13" s="23" customFormat="1" ht="38.25" customHeight="1">
      <c r="A15" s="25">
        <f t="shared" si="0"/>
        <v>8</v>
      </c>
      <c r="B15" s="26" t="s">
        <v>54</v>
      </c>
      <c r="C15" s="27" t="s">
        <v>154</v>
      </c>
      <c r="D15" s="25" t="s">
        <v>86</v>
      </c>
      <c r="E15" s="25" t="s">
        <v>82</v>
      </c>
      <c r="F15" s="28" t="s">
        <v>85</v>
      </c>
      <c r="G15" s="29">
        <v>204225</v>
      </c>
      <c r="H15" s="30">
        <v>0.1916</v>
      </c>
      <c r="I15" s="31" t="s">
        <v>145</v>
      </c>
      <c r="J15" s="20"/>
      <c r="K15" s="21">
        <v>0</v>
      </c>
      <c r="L15" s="20"/>
      <c r="M15" s="33">
        <v>0</v>
      </c>
    </row>
    <row r="16" spans="1:13" s="23" customFormat="1" ht="38.25" customHeight="1">
      <c r="A16" s="25">
        <f t="shared" si="0"/>
        <v>9</v>
      </c>
      <c r="B16" s="26" t="s">
        <v>55</v>
      </c>
      <c r="C16" s="27" t="s">
        <v>154</v>
      </c>
      <c r="D16" s="25" t="s">
        <v>88</v>
      </c>
      <c r="E16" s="25" t="s">
        <v>82</v>
      </c>
      <c r="F16" s="28" t="s">
        <v>87</v>
      </c>
      <c r="G16" s="29">
        <v>424212.28</v>
      </c>
      <c r="H16" s="30">
        <v>0.199</v>
      </c>
      <c r="I16" s="31" t="s">
        <v>145</v>
      </c>
      <c r="J16" s="20"/>
      <c r="K16" s="21">
        <v>0</v>
      </c>
      <c r="L16" s="20"/>
      <c r="M16" s="33">
        <v>0</v>
      </c>
    </row>
    <row r="17" spans="1:13" s="23" customFormat="1" ht="38.25" customHeight="1">
      <c r="A17" s="73">
        <f t="shared" si="0"/>
        <v>10</v>
      </c>
      <c r="B17" s="71" t="s">
        <v>56</v>
      </c>
      <c r="C17" s="71" t="s">
        <v>166</v>
      </c>
      <c r="D17" s="73" t="s">
        <v>91</v>
      </c>
      <c r="E17" s="73" t="s">
        <v>89</v>
      </c>
      <c r="F17" s="65" t="s">
        <v>90</v>
      </c>
      <c r="G17" s="67">
        <v>1129560</v>
      </c>
      <c r="H17" s="69">
        <v>0.2</v>
      </c>
      <c r="I17" s="65" t="s">
        <v>145</v>
      </c>
      <c r="J17" s="20" t="s">
        <v>146</v>
      </c>
      <c r="K17" s="21">
        <v>185787.96</v>
      </c>
      <c r="L17" s="32">
        <v>39430</v>
      </c>
      <c r="M17" s="33">
        <v>5581.9</v>
      </c>
    </row>
    <row r="18" spans="1:13" s="23" customFormat="1" ht="38.25" customHeight="1">
      <c r="A18" s="74"/>
      <c r="B18" s="72"/>
      <c r="C18" s="72"/>
      <c r="D18" s="74"/>
      <c r="E18" s="74"/>
      <c r="F18" s="66"/>
      <c r="G18" s="68"/>
      <c r="H18" s="70"/>
      <c r="I18" s="66"/>
      <c r="J18" s="20" t="s">
        <v>149</v>
      </c>
      <c r="K18" s="21">
        <v>17386.16</v>
      </c>
      <c r="L18" s="32">
        <v>39517</v>
      </c>
      <c r="M18" s="33">
        <v>537.24</v>
      </c>
    </row>
    <row r="19" spans="1:13" s="23" customFormat="1" ht="38.25" customHeight="1">
      <c r="A19" s="25">
        <f>1+A17</f>
        <v>11</v>
      </c>
      <c r="B19" s="26" t="s">
        <v>57</v>
      </c>
      <c r="C19" s="27" t="s">
        <v>153</v>
      </c>
      <c r="D19" s="25" t="s">
        <v>94</v>
      </c>
      <c r="E19" s="25" t="s">
        <v>92</v>
      </c>
      <c r="F19" s="28" t="s">
        <v>93</v>
      </c>
      <c r="G19" s="29">
        <v>442628.8</v>
      </c>
      <c r="H19" s="30">
        <v>0.2</v>
      </c>
      <c r="I19" s="31" t="s">
        <v>145</v>
      </c>
      <c r="J19" s="20" t="s">
        <v>146</v>
      </c>
      <c r="K19" s="21">
        <v>285705.4</v>
      </c>
      <c r="L19" s="32">
        <v>39416</v>
      </c>
      <c r="M19" s="33">
        <v>8538.97</v>
      </c>
    </row>
    <row r="20" spans="1:13" s="23" customFormat="1" ht="38.25" customHeight="1">
      <c r="A20" s="25">
        <f t="shared" si="0"/>
        <v>12</v>
      </c>
      <c r="B20" s="26" t="s">
        <v>58</v>
      </c>
      <c r="C20" s="27" t="s">
        <v>153</v>
      </c>
      <c r="D20" s="25" t="s">
        <v>96</v>
      </c>
      <c r="E20" s="25" t="s">
        <v>92</v>
      </c>
      <c r="F20" s="28" t="s">
        <v>95</v>
      </c>
      <c r="G20" s="29">
        <v>351327.06</v>
      </c>
      <c r="H20" s="30">
        <v>0.2</v>
      </c>
      <c r="I20" s="31" t="s">
        <v>145</v>
      </c>
      <c r="J20" s="20" t="s">
        <v>146</v>
      </c>
      <c r="K20" s="21">
        <v>276624</v>
      </c>
      <c r="L20" s="32">
        <v>39416</v>
      </c>
      <c r="M20" s="33">
        <v>8267.55</v>
      </c>
    </row>
    <row r="21" spans="1:13" s="23" customFormat="1" ht="38.25" customHeight="1">
      <c r="A21" s="25">
        <f t="shared" si="0"/>
        <v>13</v>
      </c>
      <c r="B21" s="26" t="s">
        <v>59</v>
      </c>
      <c r="C21" s="27" t="s">
        <v>170</v>
      </c>
      <c r="D21" s="25" t="s">
        <v>99</v>
      </c>
      <c r="E21" s="25" t="s">
        <v>97</v>
      </c>
      <c r="F21" s="28" t="s">
        <v>98</v>
      </c>
      <c r="G21" s="29">
        <v>3535837.5</v>
      </c>
      <c r="H21" s="30">
        <v>0.5</v>
      </c>
      <c r="I21" s="31" t="s">
        <v>145</v>
      </c>
      <c r="J21" s="20"/>
      <c r="K21" s="21">
        <v>0</v>
      </c>
      <c r="L21" s="20"/>
      <c r="M21" s="33">
        <v>0</v>
      </c>
    </row>
    <row r="22" spans="1:13" s="23" customFormat="1" ht="38.25" customHeight="1">
      <c r="A22" s="73">
        <f t="shared" si="0"/>
        <v>14</v>
      </c>
      <c r="B22" s="71" t="s">
        <v>60</v>
      </c>
      <c r="C22" s="71" t="s">
        <v>171</v>
      </c>
      <c r="D22" s="73" t="s">
        <v>102</v>
      </c>
      <c r="E22" s="73" t="s">
        <v>100</v>
      </c>
      <c r="F22" s="65" t="s">
        <v>101</v>
      </c>
      <c r="G22" s="67">
        <v>4175265.25</v>
      </c>
      <c r="H22" s="69">
        <v>0.5</v>
      </c>
      <c r="I22" s="65" t="s">
        <v>145</v>
      </c>
      <c r="J22" s="20" t="s">
        <v>146</v>
      </c>
      <c r="K22" s="21">
        <v>136809.17</v>
      </c>
      <c r="L22" s="32">
        <v>39281</v>
      </c>
      <c r="M22" s="33">
        <v>4125.48</v>
      </c>
    </row>
    <row r="23" spans="1:13" s="23" customFormat="1" ht="38.25" customHeight="1">
      <c r="A23" s="74"/>
      <c r="B23" s="72"/>
      <c r="C23" s="72"/>
      <c r="D23" s="74"/>
      <c r="E23" s="74"/>
      <c r="F23" s="66"/>
      <c r="G23" s="68"/>
      <c r="H23" s="70"/>
      <c r="I23" s="66"/>
      <c r="J23" s="20" t="s">
        <v>149</v>
      </c>
      <c r="K23" s="21">
        <v>1070663.66</v>
      </c>
      <c r="L23" s="32">
        <v>39427</v>
      </c>
      <c r="M23" s="33">
        <v>32387.43</v>
      </c>
    </row>
    <row r="24" spans="1:13" s="23" customFormat="1" ht="38.25" customHeight="1">
      <c r="A24" s="25">
        <f>1+A22</f>
        <v>15</v>
      </c>
      <c r="B24" s="26" t="s">
        <v>61</v>
      </c>
      <c r="C24" s="27" t="s">
        <v>168</v>
      </c>
      <c r="D24" s="25" t="s">
        <v>105</v>
      </c>
      <c r="E24" s="25" t="s">
        <v>103</v>
      </c>
      <c r="F24" s="28" t="s">
        <v>104</v>
      </c>
      <c r="G24" s="29">
        <v>526501.84</v>
      </c>
      <c r="H24" s="30">
        <v>0.25</v>
      </c>
      <c r="I24" s="31" t="s">
        <v>145</v>
      </c>
      <c r="J24" s="20" t="s">
        <v>146</v>
      </c>
      <c r="K24" s="21">
        <v>218004.44</v>
      </c>
      <c r="L24" s="32">
        <v>39363</v>
      </c>
      <c r="M24" s="33">
        <v>6429.76</v>
      </c>
    </row>
    <row r="25" spans="1:13" s="23" customFormat="1" ht="38.25" customHeight="1">
      <c r="A25" s="20">
        <f t="shared" si="0"/>
        <v>16</v>
      </c>
      <c r="B25" s="27" t="s">
        <v>62</v>
      </c>
      <c r="C25" s="27" t="s">
        <v>172</v>
      </c>
      <c r="D25" s="20" t="s">
        <v>107</v>
      </c>
      <c r="E25" s="20" t="s">
        <v>106</v>
      </c>
      <c r="F25" s="31" t="s">
        <v>74</v>
      </c>
      <c r="G25" s="21">
        <v>844069.55</v>
      </c>
      <c r="H25" s="30">
        <v>0.5</v>
      </c>
      <c r="I25" s="31" t="s">
        <v>145</v>
      </c>
      <c r="J25" s="20" t="s">
        <v>146</v>
      </c>
      <c r="K25" s="21">
        <v>296810.56</v>
      </c>
      <c r="L25" s="32">
        <v>39247</v>
      </c>
      <c r="M25" s="33">
        <v>8644.8</v>
      </c>
    </row>
    <row r="26" spans="1:13" s="23" customFormat="1" ht="38.25" customHeight="1">
      <c r="A26" s="25">
        <f t="shared" si="0"/>
        <v>17</v>
      </c>
      <c r="B26" s="26" t="s">
        <v>63</v>
      </c>
      <c r="C26" s="27"/>
      <c r="D26" s="25" t="s">
        <v>129</v>
      </c>
      <c r="E26" s="25" t="s">
        <v>108</v>
      </c>
      <c r="F26" s="28"/>
      <c r="G26" s="29">
        <v>377580</v>
      </c>
      <c r="H26" s="30">
        <v>0.3</v>
      </c>
      <c r="I26" s="31" t="s">
        <v>145</v>
      </c>
      <c r="J26" s="20"/>
      <c r="K26" s="21">
        <v>0</v>
      </c>
      <c r="L26" s="20"/>
      <c r="M26" s="33">
        <v>0</v>
      </c>
    </row>
    <row r="27" spans="1:13" s="23" customFormat="1" ht="38.25" customHeight="1">
      <c r="A27" s="73">
        <f t="shared" si="0"/>
        <v>18</v>
      </c>
      <c r="B27" s="71" t="s">
        <v>111</v>
      </c>
      <c r="C27" s="71" t="s">
        <v>174</v>
      </c>
      <c r="D27" s="73" t="s">
        <v>130</v>
      </c>
      <c r="E27" s="73" t="s">
        <v>112</v>
      </c>
      <c r="F27" s="65"/>
      <c r="G27" s="67">
        <v>887472</v>
      </c>
      <c r="H27" s="69">
        <v>0.2</v>
      </c>
      <c r="I27" s="65" t="s">
        <v>145</v>
      </c>
      <c r="J27" s="20" t="s">
        <v>146</v>
      </c>
      <c r="K27" s="21">
        <v>47807.63</v>
      </c>
      <c r="L27" s="32">
        <v>39330</v>
      </c>
      <c r="M27" s="33">
        <v>1419.34</v>
      </c>
    </row>
    <row r="28" spans="1:13" s="23" customFormat="1" ht="38.25" customHeight="1">
      <c r="A28" s="77"/>
      <c r="B28" s="79"/>
      <c r="C28" s="79"/>
      <c r="D28" s="77"/>
      <c r="E28" s="77"/>
      <c r="F28" s="75"/>
      <c r="G28" s="76"/>
      <c r="H28" s="78"/>
      <c r="I28" s="75"/>
      <c r="J28" s="20" t="s">
        <v>149</v>
      </c>
      <c r="K28" s="21">
        <v>48175.77</v>
      </c>
      <c r="L28" s="32">
        <v>39400</v>
      </c>
      <c r="M28" s="33">
        <v>1453.88</v>
      </c>
    </row>
    <row r="29" spans="1:13" s="23" customFormat="1" ht="38.25" customHeight="1">
      <c r="A29" s="74"/>
      <c r="B29" s="72"/>
      <c r="C29" s="72"/>
      <c r="D29" s="74"/>
      <c r="E29" s="74"/>
      <c r="F29" s="66"/>
      <c r="G29" s="68"/>
      <c r="H29" s="70"/>
      <c r="I29" s="66"/>
      <c r="J29" s="20" t="s">
        <v>150</v>
      </c>
      <c r="K29" s="21">
        <v>123313.56</v>
      </c>
      <c r="L29" s="32">
        <v>39504</v>
      </c>
      <c r="M29" s="33">
        <v>3729.88</v>
      </c>
    </row>
    <row r="30" spans="1:13" s="23" customFormat="1" ht="38.25" customHeight="1">
      <c r="A30" s="25">
        <f>1+A27</f>
        <v>19</v>
      </c>
      <c r="B30" s="26" t="s">
        <v>109</v>
      </c>
      <c r="C30" s="27"/>
      <c r="D30" s="25" t="s">
        <v>131</v>
      </c>
      <c r="E30" s="25" t="s">
        <v>110</v>
      </c>
      <c r="F30" s="28"/>
      <c r="G30" s="29">
        <v>644614.41</v>
      </c>
      <c r="H30" s="30">
        <v>0.2</v>
      </c>
      <c r="I30" s="31" t="s">
        <v>145</v>
      </c>
      <c r="J30" s="20"/>
      <c r="K30" s="21">
        <v>0</v>
      </c>
      <c r="L30" s="20"/>
      <c r="M30" s="33">
        <v>0</v>
      </c>
    </row>
    <row r="31" spans="1:13" s="23" customFormat="1" ht="38.25" customHeight="1">
      <c r="A31" s="25">
        <f t="shared" si="0"/>
        <v>20</v>
      </c>
      <c r="B31" s="26" t="s">
        <v>113</v>
      </c>
      <c r="C31" s="27" t="s">
        <v>175</v>
      </c>
      <c r="D31" s="25" t="s">
        <v>132</v>
      </c>
      <c r="E31" s="25" t="s">
        <v>114</v>
      </c>
      <c r="F31" s="28"/>
      <c r="G31" s="29">
        <v>1126042.52</v>
      </c>
      <c r="H31" s="30">
        <v>0.45</v>
      </c>
      <c r="I31" s="31"/>
      <c r="J31" s="20" t="s">
        <v>146</v>
      </c>
      <c r="K31" s="21">
        <v>195234.75</v>
      </c>
      <c r="L31" s="32">
        <v>39293</v>
      </c>
      <c r="M31" s="33">
        <v>5883.4</v>
      </c>
    </row>
    <row r="32" spans="1:13" s="23" customFormat="1" ht="38.25" customHeight="1">
      <c r="A32" s="25">
        <f t="shared" si="0"/>
        <v>21</v>
      </c>
      <c r="B32" s="26" t="s">
        <v>2</v>
      </c>
      <c r="C32" s="27" t="s">
        <v>143</v>
      </c>
      <c r="D32" s="25" t="s">
        <v>20</v>
      </c>
      <c r="E32" s="25" t="s">
        <v>15</v>
      </c>
      <c r="F32" s="28" t="s">
        <v>17</v>
      </c>
      <c r="G32" s="29">
        <v>2091540</v>
      </c>
      <c r="H32" s="30" t="s">
        <v>19</v>
      </c>
      <c r="I32" s="31" t="s">
        <v>144</v>
      </c>
      <c r="J32" s="20"/>
      <c r="K32" s="21">
        <v>0</v>
      </c>
      <c r="L32" s="20"/>
      <c r="M32" s="33">
        <v>0</v>
      </c>
    </row>
    <row r="33" spans="1:13" s="23" customFormat="1" ht="38.25" customHeight="1">
      <c r="A33" s="25">
        <f t="shared" si="0"/>
        <v>22</v>
      </c>
      <c r="B33" s="26" t="s">
        <v>3</v>
      </c>
      <c r="C33" s="27"/>
      <c r="D33" s="25" t="s">
        <v>23</v>
      </c>
      <c r="E33" s="25" t="s">
        <v>21</v>
      </c>
      <c r="F33" s="28" t="s">
        <v>22</v>
      </c>
      <c r="G33" s="29">
        <v>2032413.52</v>
      </c>
      <c r="H33" s="30">
        <v>0.45</v>
      </c>
      <c r="I33" s="31"/>
      <c r="J33" s="20"/>
      <c r="K33" s="21"/>
      <c r="L33" s="20"/>
      <c r="M33" s="33"/>
    </row>
    <row r="34" spans="1:13" s="23" customFormat="1" ht="38.25" customHeight="1">
      <c r="A34" s="25">
        <f t="shared" si="0"/>
        <v>23</v>
      </c>
      <c r="B34" s="26" t="s">
        <v>4</v>
      </c>
      <c r="C34" s="27" t="s">
        <v>156</v>
      </c>
      <c r="D34" s="25" t="s">
        <v>26</v>
      </c>
      <c r="E34" s="25" t="s">
        <v>24</v>
      </c>
      <c r="F34" s="28" t="s">
        <v>25</v>
      </c>
      <c r="G34" s="29">
        <v>5889728.08</v>
      </c>
      <c r="H34" s="30">
        <v>0.5</v>
      </c>
      <c r="I34" s="31" t="s">
        <v>155</v>
      </c>
      <c r="J34" s="20"/>
      <c r="K34" s="21">
        <v>0</v>
      </c>
      <c r="L34" s="20"/>
      <c r="M34" s="33">
        <v>0</v>
      </c>
    </row>
    <row r="35" spans="1:13" s="23" customFormat="1" ht="38.25" customHeight="1">
      <c r="A35" s="25">
        <f t="shared" si="0"/>
        <v>24</v>
      </c>
      <c r="B35" s="26" t="s">
        <v>5</v>
      </c>
      <c r="C35" s="27" t="s">
        <v>164</v>
      </c>
      <c r="D35" s="25" t="s">
        <v>29</v>
      </c>
      <c r="E35" s="25" t="s">
        <v>27</v>
      </c>
      <c r="F35" s="28" t="s">
        <v>28</v>
      </c>
      <c r="G35" s="29">
        <v>1394840.95</v>
      </c>
      <c r="H35" s="30">
        <v>0.45</v>
      </c>
      <c r="I35" s="31" t="s">
        <v>165</v>
      </c>
      <c r="J35" s="20"/>
      <c r="K35" s="21">
        <v>0</v>
      </c>
      <c r="L35" s="20"/>
      <c r="M35" s="33">
        <v>0</v>
      </c>
    </row>
    <row r="36" spans="1:13" s="23" customFormat="1" ht="38.25" customHeight="1">
      <c r="A36" s="25">
        <f t="shared" si="0"/>
        <v>25</v>
      </c>
      <c r="B36" s="26" t="s">
        <v>6</v>
      </c>
      <c r="C36" s="27" t="s">
        <v>161</v>
      </c>
      <c r="D36" s="25" t="s">
        <v>31</v>
      </c>
      <c r="E36" s="25" t="s">
        <v>30</v>
      </c>
      <c r="F36" s="28" t="s">
        <v>28</v>
      </c>
      <c r="G36" s="29">
        <v>3748140</v>
      </c>
      <c r="H36" s="30">
        <v>0.45</v>
      </c>
      <c r="I36" s="31" t="s">
        <v>163</v>
      </c>
      <c r="J36" s="20"/>
      <c r="K36" s="21">
        <v>0</v>
      </c>
      <c r="L36" s="20"/>
      <c r="M36" s="33">
        <v>0</v>
      </c>
    </row>
    <row r="37" spans="1:13" s="23" customFormat="1" ht="38.25" customHeight="1">
      <c r="A37" s="25">
        <f t="shared" si="0"/>
        <v>26</v>
      </c>
      <c r="B37" s="26" t="s">
        <v>7</v>
      </c>
      <c r="C37" s="27"/>
      <c r="D37" s="25" t="s">
        <v>33</v>
      </c>
      <c r="E37" s="25" t="s">
        <v>32</v>
      </c>
      <c r="F37" s="28" t="s">
        <v>28</v>
      </c>
      <c r="G37" s="29">
        <v>1865203.33</v>
      </c>
      <c r="H37" s="30">
        <v>0.45</v>
      </c>
      <c r="I37" s="31"/>
      <c r="J37" s="20"/>
      <c r="K37" s="21">
        <v>0</v>
      </c>
      <c r="L37" s="20"/>
      <c r="M37" s="33">
        <v>0</v>
      </c>
    </row>
    <row r="38" spans="1:13" s="23" customFormat="1" ht="38.25" customHeight="1">
      <c r="A38" s="25">
        <f t="shared" si="0"/>
        <v>27</v>
      </c>
      <c r="B38" s="26" t="s">
        <v>8</v>
      </c>
      <c r="C38" s="27"/>
      <c r="D38" s="25" t="s">
        <v>36</v>
      </c>
      <c r="E38" s="25" t="s">
        <v>34</v>
      </c>
      <c r="F38" s="28" t="s">
        <v>35</v>
      </c>
      <c r="G38" s="29">
        <v>937787.8</v>
      </c>
      <c r="H38" s="30">
        <v>0.2</v>
      </c>
      <c r="I38" s="31"/>
      <c r="J38" s="20"/>
      <c r="K38" s="21">
        <v>0</v>
      </c>
      <c r="L38" s="20"/>
      <c r="M38" s="33">
        <v>0</v>
      </c>
    </row>
    <row r="39" spans="1:13" s="23" customFormat="1" ht="38.25" customHeight="1">
      <c r="A39" s="25">
        <f t="shared" si="0"/>
        <v>28</v>
      </c>
      <c r="B39" s="26" t="s">
        <v>9</v>
      </c>
      <c r="C39" s="27"/>
      <c r="D39" s="25" t="s">
        <v>38</v>
      </c>
      <c r="E39" s="25" t="s">
        <v>37</v>
      </c>
      <c r="F39" s="28" t="s">
        <v>35</v>
      </c>
      <c r="G39" s="29">
        <v>209172</v>
      </c>
      <c r="H39" s="30">
        <v>0.2</v>
      </c>
      <c r="I39" s="31"/>
      <c r="J39" s="20"/>
      <c r="K39" s="21">
        <v>0</v>
      </c>
      <c r="L39" s="20"/>
      <c r="M39" s="33">
        <v>0</v>
      </c>
    </row>
    <row r="40" spans="1:13" s="23" customFormat="1" ht="38.25" customHeight="1">
      <c r="A40" s="25">
        <f t="shared" si="0"/>
        <v>29</v>
      </c>
      <c r="B40" s="26" t="s">
        <v>10</v>
      </c>
      <c r="C40" s="27"/>
      <c r="D40" s="25" t="s">
        <v>40</v>
      </c>
      <c r="E40" s="25" t="s">
        <v>39</v>
      </c>
      <c r="F40" s="28" t="s">
        <v>35</v>
      </c>
      <c r="G40" s="29">
        <v>697240</v>
      </c>
      <c r="H40" s="30">
        <v>0.2</v>
      </c>
      <c r="I40" s="31"/>
      <c r="J40" s="20"/>
      <c r="K40" s="21">
        <v>0</v>
      </c>
      <c r="L40" s="20"/>
      <c r="M40" s="33">
        <v>0</v>
      </c>
    </row>
    <row r="41" spans="1:13" s="23" customFormat="1" ht="38.25" customHeight="1">
      <c r="A41" s="25">
        <f t="shared" si="0"/>
        <v>30</v>
      </c>
      <c r="B41" s="26" t="s">
        <v>11</v>
      </c>
      <c r="C41" s="27"/>
      <c r="D41" s="25" t="s">
        <v>42</v>
      </c>
      <c r="E41" s="25" t="s">
        <v>41</v>
      </c>
      <c r="F41" s="28" t="s">
        <v>35</v>
      </c>
      <c r="G41" s="29">
        <v>697240</v>
      </c>
      <c r="H41" s="30">
        <v>0.2</v>
      </c>
      <c r="I41" s="31"/>
      <c r="J41" s="20"/>
      <c r="K41" s="21">
        <v>0</v>
      </c>
      <c r="L41" s="20"/>
      <c r="M41" s="33">
        <v>0</v>
      </c>
    </row>
    <row r="42" spans="1:13" s="23" customFormat="1" ht="38.25" customHeight="1">
      <c r="A42" s="25">
        <f t="shared" si="0"/>
        <v>31</v>
      </c>
      <c r="B42" s="26" t="s">
        <v>12</v>
      </c>
      <c r="C42" s="27"/>
      <c r="D42" s="25" t="s">
        <v>45</v>
      </c>
      <c r="E42" s="25" t="s">
        <v>43</v>
      </c>
      <c r="F42" s="28" t="s">
        <v>44</v>
      </c>
      <c r="G42" s="29">
        <v>1322932</v>
      </c>
      <c r="H42" s="30">
        <v>0.2</v>
      </c>
      <c r="I42" s="31"/>
      <c r="J42" s="20"/>
      <c r="K42" s="21">
        <v>0</v>
      </c>
      <c r="L42" s="20"/>
      <c r="M42" s="33">
        <v>0</v>
      </c>
    </row>
    <row r="43" spans="1:13" s="23" customFormat="1" ht="38.25" customHeight="1">
      <c r="A43" s="25">
        <f t="shared" si="0"/>
        <v>32</v>
      </c>
      <c r="B43" s="26" t="s">
        <v>13</v>
      </c>
      <c r="C43" s="27" t="s">
        <v>156</v>
      </c>
      <c r="D43" s="25" t="s">
        <v>65</v>
      </c>
      <c r="E43" s="25" t="s">
        <v>24</v>
      </c>
      <c r="F43" s="28" t="s">
        <v>64</v>
      </c>
      <c r="G43" s="29">
        <v>86927.94</v>
      </c>
      <c r="H43" s="30">
        <v>0.2</v>
      </c>
      <c r="I43" s="31" t="s">
        <v>155</v>
      </c>
      <c r="J43" s="20"/>
      <c r="K43" s="21">
        <v>0</v>
      </c>
      <c r="L43" s="20"/>
      <c r="M43" s="33">
        <v>0</v>
      </c>
    </row>
    <row r="44" spans="1:13" s="23" customFormat="1" ht="38.25" customHeight="1">
      <c r="A44" s="25">
        <f t="shared" si="0"/>
        <v>33</v>
      </c>
      <c r="B44" s="26" t="s">
        <v>14</v>
      </c>
      <c r="C44" s="27" t="s">
        <v>161</v>
      </c>
      <c r="D44" s="25" t="s">
        <v>116</v>
      </c>
      <c r="E44" s="25" t="s">
        <v>30</v>
      </c>
      <c r="F44" s="28" t="s">
        <v>115</v>
      </c>
      <c r="G44" s="29">
        <v>998820</v>
      </c>
      <c r="H44" s="30">
        <v>0.5</v>
      </c>
      <c r="I44" s="31" t="s">
        <v>160</v>
      </c>
      <c r="J44" s="20"/>
      <c r="K44" s="21">
        <v>0</v>
      </c>
      <c r="L44" s="20"/>
      <c r="M44" s="33">
        <v>0</v>
      </c>
    </row>
    <row r="45" spans="1:13" s="23" customFormat="1" ht="38.25" customHeight="1">
      <c r="A45" s="25">
        <f t="shared" si="0"/>
        <v>34</v>
      </c>
      <c r="B45" s="26" t="s">
        <v>46</v>
      </c>
      <c r="C45" s="27" t="s">
        <v>173</v>
      </c>
      <c r="D45" s="25" t="s">
        <v>117</v>
      </c>
      <c r="E45" s="25" t="s">
        <v>66</v>
      </c>
      <c r="F45" s="28" t="s">
        <v>90</v>
      </c>
      <c r="G45" s="29">
        <v>826704</v>
      </c>
      <c r="H45" s="30">
        <v>0.2</v>
      </c>
      <c r="I45" s="31" t="s">
        <v>155</v>
      </c>
      <c r="J45" s="20"/>
      <c r="K45" s="21">
        <v>13337.96</v>
      </c>
      <c r="L45" s="32">
        <v>39533</v>
      </c>
      <c r="M45" s="33">
        <v>401</v>
      </c>
    </row>
    <row r="46" spans="1:13" s="23" customFormat="1" ht="38.25" customHeight="1">
      <c r="A46" s="25">
        <f t="shared" si="0"/>
        <v>35</v>
      </c>
      <c r="B46" s="26" t="s">
        <v>123</v>
      </c>
      <c r="C46" s="27" t="s">
        <v>143</v>
      </c>
      <c r="D46" s="25" t="s">
        <v>127</v>
      </c>
      <c r="E46" s="25" t="s">
        <v>15</v>
      </c>
      <c r="F46" s="28" t="s">
        <v>120</v>
      </c>
      <c r="G46" s="29">
        <v>6750200</v>
      </c>
      <c r="H46" s="30">
        <v>0.5</v>
      </c>
      <c r="I46" s="31" t="s">
        <v>144</v>
      </c>
      <c r="J46" s="20"/>
      <c r="K46" s="21">
        <v>0</v>
      </c>
      <c r="L46" s="20"/>
      <c r="M46" s="33">
        <v>0</v>
      </c>
    </row>
    <row r="47" spans="1:13" s="23" customFormat="1" ht="38.25" customHeight="1">
      <c r="A47" s="25">
        <f t="shared" si="0"/>
        <v>36</v>
      </c>
      <c r="B47" s="26" t="s">
        <v>124</v>
      </c>
      <c r="C47" s="27" t="s">
        <v>158</v>
      </c>
      <c r="D47" s="25" t="s">
        <v>128</v>
      </c>
      <c r="E47" s="25" t="s">
        <v>118</v>
      </c>
      <c r="F47" s="28" t="s">
        <v>121</v>
      </c>
      <c r="G47" s="29">
        <v>2400860.25</v>
      </c>
      <c r="H47" s="30">
        <v>0.45</v>
      </c>
      <c r="I47" s="31" t="s">
        <v>157</v>
      </c>
      <c r="J47" s="20"/>
      <c r="K47" s="21">
        <v>0</v>
      </c>
      <c r="L47" s="20"/>
      <c r="M47" s="33">
        <v>0</v>
      </c>
    </row>
    <row r="48" spans="1:13" s="23" customFormat="1" ht="38.25" customHeight="1">
      <c r="A48" s="25">
        <f t="shared" si="0"/>
        <v>37</v>
      </c>
      <c r="B48" s="26" t="s">
        <v>125</v>
      </c>
      <c r="C48" s="27" t="s">
        <v>159</v>
      </c>
      <c r="D48" s="25" t="s">
        <v>126</v>
      </c>
      <c r="E48" s="25" t="s">
        <v>119</v>
      </c>
      <c r="F48" s="28" t="s">
        <v>122</v>
      </c>
      <c r="G48" s="29">
        <v>752895.94</v>
      </c>
      <c r="H48" s="43">
        <v>0.2</v>
      </c>
      <c r="I48" s="31" t="s">
        <v>162</v>
      </c>
      <c r="J48" s="20"/>
      <c r="K48" s="21">
        <v>0</v>
      </c>
      <c r="L48" s="20"/>
      <c r="M48" s="33">
        <v>0</v>
      </c>
    </row>
    <row r="49" spans="1:13" ht="30.75" customHeight="1">
      <c r="A49" s="11"/>
      <c r="B49" s="12"/>
      <c r="C49" s="12"/>
      <c r="D49" s="13"/>
      <c r="E49" s="11"/>
      <c r="F49" s="14"/>
      <c r="G49" s="17">
        <f>SUM(G4:G48)</f>
        <v>65670227.49999999</v>
      </c>
      <c r="H49" s="15"/>
      <c r="I49" s="16"/>
      <c r="J49" s="16"/>
      <c r="K49" s="18">
        <f>SUM(K4:K48)</f>
        <v>7376639.169999999</v>
      </c>
      <c r="L49" s="16"/>
      <c r="M49" s="19">
        <f>SUM(M4:M48)</f>
        <v>221611.80999999997</v>
      </c>
    </row>
    <row r="50" spans="8:11" ht="12.75">
      <c r="H50" s="10"/>
      <c r="I50" s="5"/>
      <c r="J50" s="7"/>
      <c r="K50" s="8"/>
    </row>
    <row r="51" spans="8:11" ht="12.75">
      <c r="H51" s="10"/>
      <c r="I51" s="5"/>
      <c r="J51" s="7"/>
      <c r="K51" s="8"/>
    </row>
    <row r="52" spans="8:11" ht="12.75">
      <c r="H52" s="10"/>
      <c r="I52" s="5"/>
      <c r="J52" s="7"/>
      <c r="K52" s="8"/>
    </row>
    <row r="53" spans="8:11" ht="12.75">
      <c r="H53" s="10"/>
      <c r="I53" s="5"/>
      <c r="J53" s="7"/>
      <c r="K53" s="8"/>
    </row>
    <row r="54" spans="8:11" ht="12.75">
      <c r="H54" s="10"/>
      <c r="I54" s="5"/>
      <c r="J54" s="7"/>
      <c r="K54" s="8"/>
    </row>
    <row r="55" spans="8:11" ht="12.75">
      <c r="H55" s="10"/>
      <c r="I55" s="5"/>
      <c r="J55" s="7"/>
      <c r="K55" s="8"/>
    </row>
    <row r="56" spans="8:11" ht="12.75">
      <c r="H56" s="10"/>
      <c r="I56" s="5"/>
      <c r="J56" s="7"/>
      <c r="K56" s="8"/>
    </row>
    <row r="57" spans="8:11" ht="12.75">
      <c r="H57" s="10"/>
      <c r="I57" s="5"/>
      <c r="J57" s="7"/>
      <c r="K57" s="8"/>
    </row>
    <row r="58" spans="8:11" ht="12.75">
      <c r="H58" s="10"/>
      <c r="I58" s="5"/>
      <c r="J58" s="7"/>
      <c r="K58" s="8"/>
    </row>
    <row r="59" spans="8:11" ht="12.75">
      <c r="H59" s="10"/>
      <c r="I59" s="5"/>
      <c r="J59" s="7"/>
      <c r="K59" s="8"/>
    </row>
    <row r="60" spans="8:11" ht="12.75">
      <c r="H60" s="10"/>
      <c r="I60" s="5"/>
      <c r="J60" s="7"/>
      <c r="K60" s="8"/>
    </row>
    <row r="61" spans="8:11" ht="12.75">
      <c r="H61" s="10"/>
      <c r="I61" s="5"/>
      <c r="J61" s="7"/>
      <c r="K61" s="8"/>
    </row>
    <row r="62" spans="8:11" ht="12.75">
      <c r="H62" s="10"/>
      <c r="I62" s="5"/>
      <c r="J62" s="7"/>
      <c r="K62" s="8"/>
    </row>
    <row r="63" spans="8:11" ht="12.75">
      <c r="H63" s="10"/>
      <c r="I63" s="5"/>
      <c r="J63" s="7"/>
      <c r="K63" s="8"/>
    </row>
    <row r="64" spans="8:11" ht="12.75">
      <c r="H64" s="10"/>
      <c r="I64" s="5"/>
      <c r="J64" s="7"/>
      <c r="K64" s="8"/>
    </row>
    <row r="65" spans="8:11" ht="12.75">
      <c r="H65" s="10"/>
      <c r="I65" s="5"/>
      <c r="J65" s="7"/>
      <c r="K65" s="8"/>
    </row>
    <row r="66" spans="8:11" ht="12.75">
      <c r="H66" s="10"/>
      <c r="I66" s="5"/>
      <c r="J66" s="7"/>
      <c r="K66" s="8"/>
    </row>
    <row r="67" spans="8:11" ht="12.75">
      <c r="H67" s="10"/>
      <c r="I67" s="5"/>
      <c r="J67" s="7"/>
      <c r="K67" s="8"/>
    </row>
    <row r="68" spans="8:11" ht="12.75">
      <c r="H68" s="10"/>
      <c r="I68" s="5"/>
      <c r="J68" s="7"/>
      <c r="K68" s="8"/>
    </row>
    <row r="69" spans="8:11" ht="12.75">
      <c r="H69" s="10"/>
      <c r="I69" s="5"/>
      <c r="J69" s="7"/>
      <c r="K69" s="8"/>
    </row>
    <row r="70" spans="8:11" ht="12.75">
      <c r="H70" s="10"/>
      <c r="I70" s="5"/>
      <c r="J70" s="7"/>
      <c r="K70" s="8"/>
    </row>
    <row r="71" spans="8:11" ht="12.75">
      <c r="H71" s="10"/>
      <c r="I71" s="5"/>
      <c r="J71" s="7"/>
      <c r="K71" s="8"/>
    </row>
    <row r="72" spans="8:11" ht="12.75">
      <c r="H72" s="10"/>
      <c r="I72" s="5"/>
      <c r="J72" s="7"/>
      <c r="K72" s="8"/>
    </row>
    <row r="73" spans="8:11" ht="12.75">
      <c r="H73" s="10"/>
      <c r="I73" s="5"/>
      <c r="J73" s="7"/>
      <c r="K73" s="8"/>
    </row>
    <row r="74" spans="8:11" ht="12.75">
      <c r="H74" s="10"/>
      <c r="I74" s="5"/>
      <c r="J74" s="7"/>
      <c r="K74" s="8"/>
    </row>
    <row r="75" spans="8:11" ht="12.75">
      <c r="H75" s="10"/>
      <c r="I75" s="5"/>
      <c r="J75" s="7"/>
      <c r="K75" s="8"/>
    </row>
    <row r="76" spans="8:11" ht="12.75">
      <c r="H76" s="10"/>
      <c r="I76" s="5"/>
      <c r="J76" s="7"/>
      <c r="K76" s="8"/>
    </row>
    <row r="77" spans="8:11" ht="12.75">
      <c r="H77" s="10"/>
      <c r="I77" s="5"/>
      <c r="J77" s="7"/>
      <c r="K77" s="8"/>
    </row>
    <row r="78" spans="8:11" ht="12.75">
      <c r="H78" s="10"/>
      <c r="I78" s="5"/>
      <c r="J78" s="7"/>
      <c r="K78" s="8"/>
    </row>
    <row r="79" spans="8:11" ht="12.75">
      <c r="H79" s="10"/>
      <c r="I79" s="5"/>
      <c r="J79" s="7"/>
      <c r="K79" s="8"/>
    </row>
    <row r="80" spans="8:11" ht="12.75">
      <c r="H80" s="10"/>
      <c r="I80" s="5"/>
      <c r="J80" s="7"/>
      <c r="K80" s="8"/>
    </row>
    <row r="81" spans="8:11" ht="12.75">
      <c r="H81" s="10"/>
      <c r="I81" s="5"/>
      <c r="J81" s="7"/>
      <c r="K81" s="8"/>
    </row>
    <row r="82" spans="8:11" ht="12.75">
      <c r="H82" s="10"/>
      <c r="I82" s="5"/>
      <c r="J82" s="7"/>
      <c r="K82" s="8"/>
    </row>
    <row r="83" spans="8:11" ht="12.75">
      <c r="H83" s="10"/>
      <c r="I83" s="5"/>
      <c r="J83" s="7"/>
      <c r="K83" s="8"/>
    </row>
    <row r="84" spans="8:11" ht="12.75">
      <c r="H84" s="10"/>
      <c r="I84" s="5"/>
      <c r="J84" s="7"/>
      <c r="K84" s="8"/>
    </row>
    <row r="85" spans="8:11" ht="12.75">
      <c r="H85" s="10"/>
      <c r="I85" s="5"/>
      <c r="J85" s="7"/>
      <c r="K85" s="8"/>
    </row>
    <row r="86" spans="8:11" ht="12.75">
      <c r="H86" s="10"/>
      <c r="I86" s="5"/>
      <c r="J86" s="7"/>
      <c r="K86" s="8"/>
    </row>
    <row r="87" spans="8:11" ht="12.75">
      <c r="H87" s="10"/>
      <c r="I87" s="5"/>
      <c r="J87" s="7"/>
      <c r="K87" s="8"/>
    </row>
    <row r="88" spans="8:11" ht="12.75">
      <c r="H88" s="10"/>
      <c r="I88" s="5"/>
      <c r="J88" s="7"/>
      <c r="K88" s="8"/>
    </row>
    <row r="89" spans="8:11" ht="12.75">
      <c r="H89" s="10"/>
      <c r="I89" s="5"/>
      <c r="J89" s="7"/>
      <c r="K89" s="8"/>
    </row>
    <row r="90" spans="8:11" ht="12.75">
      <c r="H90" s="10"/>
      <c r="I90" s="5"/>
      <c r="J90" s="7"/>
      <c r="K90" s="8"/>
    </row>
    <row r="91" spans="8:11" ht="12.75">
      <c r="H91" s="10"/>
      <c r="I91" s="5"/>
      <c r="J91" s="7"/>
      <c r="K91" s="8"/>
    </row>
    <row r="92" spans="8:11" ht="12.75">
      <c r="H92" s="10"/>
      <c r="I92" s="5"/>
      <c r="J92" s="7"/>
      <c r="K92" s="8"/>
    </row>
    <row r="93" spans="8:11" ht="12.75">
      <c r="H93" s="10"/>
      <c r="I93" s="5"/>
      <c r="J93" s="7"/>
      <c r="K93" s="8"/>
    </row>
    <row r="94" spans="8:11" ht="12.75">
      <c r="H94" s="10"/>
      <c r="I94" s="5"/>
      <c r="J94" s="7"/>
      <c r="K94" s="8"/>
    </row>
    <row r="95" spans="8:11" ht="12.75">
      <c r="H95" s="10"/>
      <c r="I95" s="5"/>
      <c r="J95" s="7"/>
      <c r="K95" s="8"/>
    </row>
    <row r="96" spans="8:11" ht="12.75">
      <c r="H96" s="10"/>
      <c r="I96" s="5"/>
      <c r="J96" s="7"/>
      <c r="K96" s="8"/>
    </row>
    <row r="97" spans="8:11" ht="12.75">
      <c r="H97" s="10"/>
      <c r="I97" s="5"/>
      <c r="J97" s="7"/>
      <c r="K97" s="8"/>
    </row>
    <row r="98" spans="8:11" ht="12.75">
      <c r="H98" s="10"/>
      <c r="I98" s="5"/>
      <c r="J98" s="7"/>
      <c r="K98" s="8"/>
    </row>
    <row r="99" spans="8:11" ht="12.75">
      <c r="H99" s="10"/>
      <c r="I99" s="5"/>
      <c r="J99" s="7"/>
      <c r="K99" s="8"/>
    </row>
    <row r="100" spans="8:11" ht="12.75">
      <c r="H100" s="10"/>
      <c r="I100" s="5"/>
      <c r="J100" s="7"/>
      <c r="K100" s="8"/>
    </row>
    <row r="101" spans="8:11" ht="12.75">
      <c r="H101" s="10"/>
      <c r="I101" s="5"/>
      <c r="J101" s="7"/>
      <c r="K101" s="8"/>
    </row>
    <row r="102" spans="8:11" ht="12.75">
      <c r="H102" s="10"/>
      <c r="I102" s="5"/>
      <c r="J102" s="7"/>
      <c r="K102" s="8"/>
    </row>
    <row r="103" spans="8:11" ht="12.75">
      <c r="H103" s="10"/>
      <c r="I103" s="5"/>
      <c r="J103" s="7"/>
      <c r="K103" s="8"/>
    </row>
    <row r="104" spans="8:11" ht="12.75">
      <c r="H104" s="10"/>
      <c r="I104" s="5"/>
      <c r="J104" s="7"/>
      <c r="K104" s="8"/>
    </row>
    <row r="105" spans="8:11" ht="12.75">
      <c r="H105" s="10"/>
      <c r="I105" s="5"/>
      <c r="J105" s="7"/>
      <c r="K105" s="8"/>
    </row>
    <row r="106" spans="8:11" ht="12.75">
      <c r="H106" s="10"/>
      <c r="I106" s="5"/>
      <c r="J106" s="7"/>
      <c r="K106" s="8"/>
    </row>
    <row r="107" spans="8:11" ht="12.75">
      <c r="H107" s="10"/>
      <c r="I107" s="5"/>
      <c r="J107" s="7"/>
      <c r="K107" s="8"/>
    </row>
    <row r="108" spans="8:11" ht="12.75">
      <c r="H108" s="10"/>
      <c r="I108" s="5"/>
      <c r="J108" s="7"/>
      <c r="K108" s="8"/>
    </row>
    <row r="109" spans="8:11" ht="12.75">
      <c r="H109" s="10"/>
      <c r="I109" s="5"/>
      <c r="J109" s="7"/>
      <c r="K109" s="8"/>
    </row>
    <row r="110" spans="8:11" ht="12.75">
      <c r="H110" s="10"/>
      <c r="I110" s="5"/>
      <c r="J110" s="7"/>
      <c r="K110" s="8"/>
    </row>
    <row r="111" spans="8:11" ht="12.75">
      <c r="H111" s="10"/>
      <c r="I111" s="5"/>
      <c r="J111" s="7"/>
      <c r="K111" s="8"/>
    </row>
    <row r="112" spans="8:11" ht="12.75">
      <c r="H112" s="10"/>
      <c r="I112" s="5"/>
      <c r="J112" s="7"/>
      <c r="K112" s="8"/>
    </row>
    <row r="113" spans="8:11" ht="12.75">
      <c r="H113" s="10"/>
      <c r="I113" s="5"/>
      <c r="J113" s="7"/>
      <c r="K113" s="8"/>
    </row>
    <row r="114" spans="8:11" ht="12.75">
      <c r="H114" s="10"/>
      <c r="I114" s="5"/>
      <c r="J114" s="7"/>
      <c r="K114" s="8"/>
    </row>
    <row r="115" spans="8:11" ht="12.75">
      <c r="H115" s="10"/>
      <c r="I115" s="5"/>
      <c r="J115" s="7"/>
      <c r="K115" s="8"/>
    </row>
    <row r="116" spans="8:11" ht="12.75">
      <c r="H116" s="10"/>
      <c r="I116" s="5"/>
      <c r="J116" s="7"/>
      <c r="K116" s="8"/>
    </row>
    <row r="117" spans="8:11" ht="12.75">
      <c r="H117" s="10"/>
      <c r="I117" s="5"/>
      <c r="J117" s="7"/>
      <c r="K117" s="8"/>
    </row>
    <row r="118" spans="8:11" ht="12.75">
      <c r="H118" s="10"/>
      <c r="I118" s="5"/>
      <c r="J118" s="7"/>
      <c r="K118" s="8"/>
    </row>
    <row r="119" spans="8:11" ht="12.75">
      <c r="H119" s="10"/>
      <c r="I119" s="5"/>
      <c r="J119" s="7"/>
      <c r="K119" s="8"/>
    </row>
    <row r="120" spans="8:11" ht="12.75">
      <c r="H120" s="10"/>
      <c r="I120" s="5"/>
      <c r="J120" s="7"/>
      <c r="K120" s="8"/>
    </row>
    <row r="121" spans="8:11" ht="12.75">
      <c r="H121" s="10"/>
      <c r="I121" s="5"/>
      <c r="J121" s="7"/>
      <c r="K121" s="8"/>
    </row>
    <row r="122" spans="8:11" ht="12.75">
      <c r="H122" s="10"/>
      <c r="I122" s="5"/>
      <c r="J122" s="7"/>
      <c r="K122" s="8"/>
    </row>
    <row r="123" spans="8:11" ht="12.75">
      <c r="H123" s="10"/>
      <c r="I123" s="5"/>
      <c r="J123" s="7"/>
      <c r="K123" s="8"/>
    </row>
    <row r="124" spans="8:11" ht="12.75">
      <c r="H124" s="10"/>
      <c r="I124" s="5"/>
      <c r="J124" s="7"/>
      <c r="K124" s="8"/>
    </row>
    <row r="125" spans="8:11" ht="12.75">
      <c r="H125" s="10"/>
      <c r="I125" s="5"/>
      <c r="J125" s="7"/>
      <c r="K125" s="8"/>
    </row>
    <row r="126" spans="8:11" ht="12.75">
      <c r="H126" s="10"/>
      <c r="I126" s="5"/>
      <c r="J126" s="7"/>
      <c r="K126" s="8"/>
    </row>
    <row r="127" spans="8:11" ht="12.75">
      <c r="H127" s="10"/>
      <c r="I127" s="5"/>
      <c r="J127" s="7"/>
      <c r="K127" s="8"/>
    </row>
    <row r="128" spans="8:11" ht="12.75">
      <c r="H128" s="10"/>
      <c r="I128" s="5"/>
      <c r="J128" s="7"/>
      <c r="K128" s="8"/>
    </row>
    <row r="129" spans="8:11" ht="12.75">
      <c r="H129" s="10"/>
      <c r="I129" s="5"/>
      <c r="J129" s="7"/>
      <c r="K129" s="8"/>
    </row>
    <row r="130" spans="8:11" ht="12.75">
      <c r="H130" s="10"/>
      <c r="I130" s="5"/>
      <c r="J130" s="7"/>
      <c r="K130" s="8"/>
    </row>
    <row r="131" spans="8:11" ht="12.75">
      <c r="H131" s="10"/>
      <c r="I131" s="5"/>
      <c r="J131" s="7"/>
      <c r="K131" s="8"/>
    </row>
    <row r="132" spans="8:11" ht="12.75">
      <c r="H132" s="10"/>
      <c r="I132" s="5"/>
      <c r="J132" s="7"/>
      <c r="K132" s="8"/>
    </row>
    <row r="133" spans="8:11" ht="12.75">
      <c r="H133" s="10"/>
      <c r="I133" s="5"/>
      <c r="J133" s="7"/>
      <c r="K133" s="8"/>
    </row>
    <row r="134" spans="8:11" ht="12.75">
      <c r="H134" s="10"/>
      <c r="I134" s="5"/>
      <c r="J134" s="7"/>
      <c r="K134" s="8"/>
    </row>
    <row r="135" spans="8:11" ht="12.75">
      <c r="H135" s="10"/>
      <c r="I135" s="5"/>
      <c r="J135" s="7"/>
      <c r="K135" s="8"/>
    </row>
    <row r="136" spans="8:11" ht="12.75">
      <c r="H136" s="10"/>
      <c r="I136" s="5"/>
      <c r="J136" s="7"/>
      <c r="K136" s="8"/>
    </row>
    <row r="137" spans="8:11" ht="12.75">
      <c r="H137" s="10"/>
      <c r="I137" s="5"/>
      <c r="J137" s="7"/>
      <c r="K137" s="8"/>
    </row>
    <row r="138" spans="8:11" ht="12.75">
      <c r="H138" s="10"/>
      <c r="I138" s="5"/>
      <c r="J138" s="7"/>
      <c r="K138" s="8"/>
    </row>
    <row r="139" spans="8:11" ht="12.75">
      <c r="H139" s="10"/>
      <c r="I139" s="5"/>
      <c r="J139" s="7"/>
      <c r="K139" s="8"/>
    </row>
    <row r="140" spans="8:11" ht="12.75">
      <c r="H140" s="10"/>
      <c r="I140" s="5"/>
      <c r="J140" s="7"/>
      <c r="K140" s="8"/>
    </row>
    <row r="141" spans="8:11" ht="12.75">
      <c r="H141" s="10"/>
      <c r="I141" s="5"/>
      <c r="J141" s="7"/>
      <c r="K141" s="8"/>
    </row>
    <row r="142" spans="8:11" ht="12.75">
      <c r="H142" s="10"/>
      <c r="I142" s="5"/>
      <c r="J142" s="7"/>
      <c r="K142" s="8"/>
    </row>
    <row r="143" spans="8:11" ht="12.75">
      <c r="H143" s="10"/>
      <c r="I143" s="5"/>
      <c r="J143" s="7"/>
      <c r="K143" s="8"/>
    </row>
    <row r="144" spans="8:11" ht="12.75">
      <c r="H144" s="10"/>
      <c r="I144" s="5"/>
      <c r="J144" s="7"/>
      <c r="K144" s="8"/>
    </row>
    <row r="145" spans="8:11" ht="12.75">
      <c r="H145" s="10"/>
      <c r="I145" s="5"/>
      <c r="J145" s="7"/>
      <c r="K145" s="8"/>
    </row>
    <row r="146" spans="8:11" ht="12.75">
      <c r="H146" s="10"/>
      <c r="I146" s="5"/>
      <c r="J146" s="7"/>
      <c r="K146" s="8"/>
    </row>
    <row r="147" spans="8:11" ht="12.75">
      <c r="H147" s="10"/>
      <c r="I147" s="5"/>
      <c r="J147" s="7"/>
      <c r="K147" s="8"/>
    </row>
    <row r="148" spans="8:11" ht="12.75">
      <c r="H148" s="10"/>
      <c r="I148" s="5"/>
      <c r="J148" s="7"/>
      <c r="K148" s="8"/>
    </row>
    <row r="149" spans="8:11" ht="12.75">
      <c r="H149" s="10"/>
      <c r="I149" s="5"/>
      <c r="J149" s="7"/>
      <c r="K149" s="8"/>
    </row>
    <row r="150" spans="8:11" ht="12.75">
      <c r="H150" s="10"/>
      <c r="I150" s="5"/>
      <c r="J150" s="7"/>
      <c r="K150" s="8"/>
    </row>
    <row r="151" spans="8:11" ht="12.75">
      <c r="H151" s="10"/>
      <c r="I151" s="5"/>
      <c r="J151" s="7"/>
      <c r="K151" s="8"/>
    </row>
    <row r="152" spans="8:11" ht="12.75">
      <c r="H152" s="10"/>
      <c r="I152" s="5"/>
      <c r="J152" s="7"/>
      <c r="K152" s="8"/>
    </row>
    <row r="153" spans="8:11" ht="12.75">
      <c r="H153" s="10"/>
      <c r="I153" s="5"/>
      <c r="J153" s="7"/>
      <c r="K153" s="8"/>
    </row>
    <row r="154" spans="8:11" ht="12.75">
      <c r="H154" s="10"/>
      <c r="I154" s="5"/>
      <c r="J154" s="7"/>
      <c r="K154" s="8"/>
    </row>
    <row r="155" spans="8:11" ht="12.75">
      <c r="H155" s="10"/>
      <c r="I155" s="5"/>
      <c r="J155" s="7"/>
      <c r="K155" s="8"/>
    </row>
    <row r="156" spans="8:11" ht="12.75">
      <c r="H156" s="10"/>
      <c r="I156" s="5"/>
      <c r="J156" s="7"/>
      <c r="K156" s="8"/>
    </row>
    <row r="157" spans="8:11" ht="12.75">
      <c r="H157" s="10"/>
      <c r="I157" s="5"/>
      <c r="J157" s="7"/>
      <c r="K157" s="8"/>
    </row>
    <row r="158" spans="8:11" ht="12.75">
      <c r="H158" s="10"/>
      <c r="I158" s="5"/>
      <c r="J158" s="7"/>
      <c r="K158" s="8"/>
    </row>
    <row r="159" spans="8:11" ht="12.75">
      <c r="H159" s="10"/>
      <c r="I159" s="5"/>
      <c r="J159" s="7"/>
      <c r="K159" s="8"/>
    </row>
    <row r="160" spans="8:11" ht="12.75">
      <c r="H160" s="10"/>
      <c r="I160" s="5"/>
      <c r="J160" s="7"/>
      <c r="K160" s="8"/>
    </row>
    <row r="161" spans="8:11" ht="12.75">
      <c r="H161" s="10"/>
      <c r="I161" s="5"/>
      <c r="J161" s="7"/>
      <c r="K161" s="8"/>
    </row>
    <row r="162" spans="8:11" ht="12.75">
      <c r="H162" s="10"/>
      <c r="I162" s="5"/>
      <c r="J162" s="7"/>
      <c r="K162" s="8"/>
    </row>
    <row r="163" spans="8:11" ht="12.75">
      <c r="H163" s="10"/>
      <c r="I163" s="5"/>
      <c r="J163" s="7"/>
      <c r="K163" s="8"/>
    </row>
    <row r="164" spans="8:11" ht="12.75">
      <c r="H164" s="10"/>
      <c r="I164" s="5"/>
      <c r="J164" s="7"/>
      <c r="K164" s="8"/>
    </row>
    <row r="165" spans="8:11" ht="12.75">
      <c r="H165" s="10"/>
      <c r="I165" s="5"/>
      <c r="J165" s="7"/>
      <c r="K165" s="8"/>
    </row>
    <row r="166" spans="8:11" ht="12.75">
      <c r="H166" s="10"/>
      <c r="I166" s="5"/>
      <c r="J166" s="7"/>
      <c r="K166" s="8"/>
    </row>
    <row r="167" spans="8:11" ht="12.75">
      <c r="H167" s="10"/>
      <c r="I167" s="5"/>
      <c r="J167" s="7"/>
      <c r="K167" s="8"/>
    </row>
    <row r="168" spans="8:11" ht="12.75">
      <c r="H168" s="10"/>
      <c r="I168" s="5"/>
      <c r="J168" s="7"/>
      <c r="K168" s="8"/>
    </row>
    <row r="169" spans="8:11" ht="12.75">
      <c r="H169" s="10"/>
      <c r="I169" s="5"/>
      <c r="J169" s="7"/>
      <c r="K169" s="8"/>
    </row>
    <row r="170" spans="8:11" ht="12.75">
      <c r="H170" s="10"/>
      <c r="I170" s="5"/>
      <c r="J170" s="7"/>
      <c r="K170" s="8"/>
    </row>
    <row r="171" spans="8:11" ht="12.75">
      <c r="H171" s="10"/>
      <c r="I171" s="5"/>
      <c r="J171" s="7"/>
      <c r="K171" s="8"/>
    </row>
    <row r="172" spans="8:11" ht="12.75">
      <c r="H172" s="10"/>
      <c r="I172" s="5"/>
      <c r="J172" s="7"/>
      <c r="K172" s="8"/>
    </row>
    <row r="173" spans="8:11" ht="12.75">
      <c r="H173" s="10"/>
      <c r="I173" s="5"/>
      <c r="J173" s="7"/>
      <c r="K173" s="8"/>
    </row>
    <row r="174" spans="8:11" ht="12.75">
      <c r="H174" s="10"/>
      <c r="I174" s="5"/>
      <c r="J174" s="7"/>
      <c r="K174" s="8"/>
    </row>
    <row r="175" spans="8:11" ht="12.75">
      <c r="H175" s="10"/>
      <c r="I175" s="5"/>
      <c r="J175" s="7"/>
      <c r="K175" s="8"/>
    </row>
    <row r="176" spans="8:11" ht="12.75">
      <c r="H176" s="10"/>
      <c r="I176" s="5"/>
      <c r="J176" s="7"/>
      <c r="K176" s="8"/>
    </row>
    <row r="177" spans="8:11" ht="12.75">
      <c r="H177" s="10"/>
      <c r="I177" s="5"/>
      <c r="J177" s="7"/>
      <c r="K177" s="8"/>
    </row>
    <row r="178" spans="8:11" ht="12.75">
      <c r="H178" s="10"/>
      <c r="I178" s="5"/>
      <c r="J178" s="7"/>
      <c r="K178" s="8"/>
    </row>
    <row r="179" spans="8:11" ht="12.75">
      <c r="H179" s="10"/>
      <c r="I179" s="5"/>
      <c r="J179" s="7"/>
      <c r="K179" s="8"/>
    </row>
    <row r="180" spans="8:11" ht="12.75">
      <c r="H180" s="10"/>
      <c r="I180" s="5"/>
      <c r="J180" s="7"/>
      <c r="K180" s="8"/>
    </row>
    <row r="181" spans="8:11" ht="12.75">
      <c r="H181" s="10"/>
      <c r="I181" s="5"/>
      <c r="J181" s="7"/>
      <c r="K181" s="8"/>
    </row>
    <row r="182" spans="8:11" ht="12.75">
      <c r="H182" s="10"/>
      <c r="I182" s="5"/>
      <c r="J182" s="7"/>
      <c r="K182" s="8"/>
    </row>
    <row r="183" spans="8:11" ht="12.75">
      <c r="H183" s="10"/>
      <c r="I183" s="5"/>
      <c r="J183" s="7"/>
      <c r="K183" s="8"/>
    </row>
    <row r="184" spans="8:11" ht="12.75">
      <c r="H184" s="10"/>
      <c r="I184" s="5"/>
      <c r="J184" s="7"/>
      <c r="K184" s="8"/>
    </row>
    <row r="185" spans="8:11" ht="12.75">
      <c r="H185" s="10"/>
      <c r="I185" s="5"/>
      <c r="J185" s="7"/>
      <c r="K185" s="8"/>
    </row>
    <row r="186" spans="8:11" ht="12.75">
      <c r="H186" s="10"/>
      <c r="I186" s="5"/>
      <c r="J186" s="7"/>
      <c r="K186" s="8"/>
    </row>
    <row r="187" spans="8:11" ht="12.75">
      <c r="H187" s="10"/>
      <c r="I187" s="5"/>
      <c r="J187" s="7"/>
      <c r="K187" s="8"/>
    </row>
    <row r="188" spans="8:11" ht="12.75">
      <c r="H188" s="10"/>
      <c r="I188" s="5"/>
      <c r="J188" s="7"/>
      <c r="K188" s="8"/>
    </row>
    <row r="189" spans="8:11" ht="12.75">
      <c r="H189" s="10"/>
      <c r="I189" s="5"/>
      <c r="J189" s="7"/>
      <c r="K189" s="8"/>
    </row>
    <row r="190" spans="8:11" ht="12.75">
      <c r="H190" s="10"/>
      <c r="I190" s="5"/>
      <c r="J190" s="7"/>
      <c r="K190" s="8"/>
    </row>
    <row r="191" spans="8:11" ht="12.75">
      <c r="H191" s="10"/>
      <c r="I191" s="5"/>
      <c r="J191" s="7"/>
      <c r="K191" s="8"/>
    </row>
    <row r="192" spans="8:11" ht="12.75">
      <c r="H192" s="10"/>
      <c r="I192" s="5"/>
      <c r="J192" s="7"/>
      <c r="K192" s="8"/>
    </row>
    <row r="193" spans="8:11" ht="12.75">
      <c r="H193" s="10"/>
      <c r="I193" s="5"/>
      <c r="J193" s="7"/>
      <c r="K193" s="8"/>
    </row>
    <row r="194" spans="8:11" ht="12.75">
      <c r="H194" s="10"/>
      <c r="I194" s="5"/>
      <c r="J194" s="7"/>
      <c r="K194" s="8"/>
    </row>
    <row r="195" spans="8:11" ht="12.75">
      <c r="H195" s="10"/>
      <c r="I195" s="5"/>
      <c r="J195" s="7"/>
      <c r="K195" s="8"/>
    </row>
    <row r="196" spans="8:11" ht="12.75">
      <c r="H196" s="10"/>
      <c r="I196" s="5"/>
      <c r="J196" s="7"/>
      <c r="K196" s="8"/>
    </row>
    <row r="197" spans="8:11" ht="12.75">
      <c r="H197" s="10"/>
      <c r="I197" s="5"/>
      <c r="J197" s="7"/>
      <c r="K197" s="8"/>
    </row>
    <row r="198" spans="8:11" ht="12.75">
      <c r="H198" s="10"/>
      <c r="I198" s="5"/>
      <c r="J198" s="7"/>
      <c r="K198" s="8"/>
    </row>
    <row r="199" spans="8:11" ht="12.75">
      <c r="H199" s="10"/>
      <c r="I199" s="5"/>
      <c r="J199" s="7"/>
      <c r="K199" s="8"/>
    </row>
    <row r="200" spans="8:11" ht="12.75">
      <c r="H200" s="10"/>
      <c r="I200" s="5"/>
      <c r="J200" s="7"/>
      <c r="K200" s="8"/>
    </row>
    <row r="201" spans="8:11" ht="12.75">
      <c r="H201" s="10"/>
      <c r="I201" s="5"/>
      <c r="J201" s="7"/>
      <c r="K201" s="8"/>
    </row>
    <row r="202" spans="8:11" ht="12.75">
      <c r="H202" s="10"/>
      <c r="I202" s="5"/>
      <c r="J202" s="7"/>
      <c r="K202" s="8"/>
    </row>
    <row r="203" spans="8:11" ht="12.75">
      <c r="H203" s="10"/>
      <c r="I203" s="5"/>
      <c r="J203" s="7"/>
      <c r="K203" s="8"/>
    </row>
    <row r="204" spans="8:11" ht="12.75">
      <c r="H204" s="10"/>
      <c r="I204" s="5"/>
      <c r="J204" s="7"/>
      <c r="K204" s="8"/>
    </row>
    <row r="205" spans="8:11" ht="12.75">
      <c r="H205" s="10"/>
      <c r="I205" s="5"/>
      <c r="J205" s="7"/>
      <c r="K205" s="8"/>
    </row>
    <row r="206" spans="8:11" ht="12.75">
      <c r="H206" s="10"/>
      <c r="I206" s="5"/>
      <c r="J206" s="7"/>
      <c r="K206" s="8"/>
    </row>
    <row r="207" spans="8:11" ht="12.75">
      <c r="H207" s="10"/>
      <c r="I207" s="5"/>
      <c r="J207" s="7"/>
      <c r="K207" s="8"/>
    </row>
    <row r="208" spans="8:11" ht="12.75">
      <c r="H208" s="10"/>
      <c r="I208" s="5"/>
      <c r="J208" s="7"/>
      <c r="K208" s="8"/>
    </row>
    <row r="209" spans="8:11" ht="12.75">
      <c r="H209" s="10"/>
      <c r="I209" s="5"/>
      <c r="J209" s="7"/>
      <c r="K209" s="8"/>
    </row>
    <row r="210" spans="8:11" ht="12.75">
      <c r="H210" s="10"/>
      <c r="I210" s="5"/>
      <c r="J210" s="7"/>
      <c r="K210" s="8"/>
    </row>
    <row r="211" spans="8:11" ht="12.75">
      <c r="H211" s="10"/>
      <c r="I211" s="5"/>
      <c r="J211" s="7"/>
      <c r="K211" s="8"/>
    </row>
    <row r="212" spans="8:11" ht="12.75">
      <c r="H212" s="10"/>
      <c r="I212" s="5"/>
      <c r="J212" s="7"/>
      <c r="K212" s="8"/>
    </row>
    <row r="213" spans="8:11" ht="12.75">
      <c r="H213" s="10"/>
      <c r="I213" s="5"/>
      <c r="J213" s="7"/>
      <c r="K213" s="8"/>
    </row>
    <row r="214" spans="8:11" ht="12.75">
      <c r="H214" s="10"/>
      <c r="I214" s="5"/>
      <c r="J214" s="7"/>
      <c r="K214" s="8"/>
    </row>
    <row r="215" spans="8:11" ht="12.75">
      <c r="H215" s="10"/>
      <c r="I215" s="5"/>
      <c r="J215" s="7"/>
      <c r="K215" s="8"/>
    </row>
    <row r="216" spans="8:11" ht="12.75">
      <c r="H216" s="10"/>
      <c r="I216" s="5"/>
      <c r="J216" s="7"/>
      <c r="K216" s="8"/>
    </row>
    <row r="217" spans="8:11" ht="12.75">
      <c r="H217" s="10"/>
      <c r="I217" s="5"/>
      <c r="J217" s="7"/>
      <c r="K217" s="8"/>
    </row>
    <row r="218" spans="8:11" ht="12.75">
      <c r="H218" s="10"/>
      <c r="I218" s="5"/>
      <c r="J218" s="7"/>
      <c r="K218" s="8"/>
    </row>
    <row r="219" spans="8:11" ht="12.75">
      <c r="H219" s="10"/>
      <c r="I219" s="5"/>
      <c r="J219" s="7"/>
      <c r="K219" s="8"/>
    </row>
    <row r="220" spans="8:11" ht="12.75">
      <c r="H220" s="10"/>
      <c r="I220" s="5"/>
      <c r="J220" s="7"/>
      <c r="K220" s="8"/>
    </row>
    <row r="221" spans="8:11" ht="12.75">
      <c r="H221" s="10"/>
      <c r="I221" s="5"/>
      <c r="J221" s="7"/>
      <c r="K221" s="8"/>
    </row>
    <row r="222" spans="8:11" ht="12.75">
      <c r="H222" s="10"/>
      <c r="I222" s="5"/>
      <c r="J222" s="7"/>
      <c r="K222" s="8"/>
    </row>
    <row r="223" spans="8:11" ht="12.75">
      <c r="H223" s="10"/>
      <c r="I223" s="5"/>
      <c r="J223" s="7"/>
      <c r="K223" s="8"/>
    </row>
    <row r="224" spans="8:11" ht="12.75">
      <c r="H224" s="10"/>
      <c r="I224" s="5"/>
      <c r="J224" s="7"/>
      <c r="K224" s="8"/>
    </row>
    <row r="225" spans="8:11" ht="12.75">
      <c r="H225" s="10"/>
      <c r="I225" s="5"/>
      <c r="J225" s="7"/>
      <c r="K225" s="8"/>
    </row>
    <row r="226" spans="8:11" ht="12.75">
      <c r="H226" s="10"/>
      <c r="I226" s="5"/>
      <c r="J226" s="7"/>
      <c r="K226" s="8"/>
    </row>
    <row r="227" spans="8:11" ht="12.75">
      <c r="H227" s="10"/>
      <c r="I227" s="5"/>
      <c r="J227" s="7"/>
      <c r="K227" s="8"/>
    </row>
    <row r="228" spans="8:11" ht="12.75">
      <c r="H228" s="10"/>
      <c r="I228" s="5"/>
      <c r="J228" s="7"/>
      <c r="K228" s="8"/>
    </row>
    <row r="229" spans="8:11" ht="12.75">
      <c r="H229" s="10"/>
      <c r="I229" s="5"/>
      <c r="J229" s="7"/>
      <c r="K229" s="8"/>
    </row>
    <row r="230" spans="8:11" ht="12.75">
      <c r="H230" s="10"/>
      <c r="I230" s="5"/>
      <c r="J230" s="7"/>
      <c r="K230" s="8"/>
    </row>
    <row r="231" spans="8:11" ht="12.75">
      <c r="H231" s="10"/>
      <c r="I231" s="5"/>
      <c r="J231" s="7"/>
      <c r="K231" s="8"/>
    </row>
  </sheetData>
  <mergeCells count="47">
    <mergeCell ref="A9:A12"/>
    <mergeCell ref="I9:I12"/>
    <mergeCell ref="H9:H12"/>
    <mergeCell ref="G9:G12"/>
    <mergeCell ref="F9:F12"/>
    <mergeCell ref="E9:E12"/>
    <mergeCell ref="D9:D12"/>
    <mergeCell ref="B9:B12"/>
    <mergeCell ref="C9:C12"/>
    <mergeCell ref="A17:A18"/>
    <mergeCell ref="A22:A23"/>
    <mergeCell ref="G27:G29"/>
    <mergeCell ref="I27:I29"/>
    <mergeCell ref="E27:E29"/>
    <mergeCell ref="H27:H29"/>
    <mergeCell ref="A27:A29"/>
    <mergeCell ref="B27:B29"/>
    <mergeCell ref="C27:C29"/>
    <mergeCell ref="D27:D29"/>
    <mergeCell ref="F27:F29"/>
    <mergeCell ref="A5:A6"/>
    <mergeCell ref="I22:I23"/>
    <mergeCell ref="H22:H23"/>
    <mergeCell ref="G22:G23"/>
    <mergeCell ref="F22:F23"/>
    <mergeCell ref="E22:E23"/>
    <mergeCell ref="D22:D23"/>
    <mergeCell ref="C22:C23"/>
    <mergeCell ref="B22:B23"/>
    <mergeCell ref="C5:C6"/>
    <mergeCell ref="B5:B6"/>
    <mergeCell ref="D5:D6"/>
    <mergeCell ref="E5:E6"/>
    <mergeCell ref="I17:I18"/>
    <mergeCell ref="H17:H18"/>
    <mergeCell ref="B17:B18"/>
    <mergeCell ref="C17:C18"/>
    <mergeCell ref="D17:D18"/>
    <mergeCell ref="E17:E18"/>
    <mergeCell ref="F17:F18"/>
    <mergeCell ref="G17:G18"/>
    <mergeCell ref="J2:K2"/>
    <mergeCell ref="L1:M1"/>
    <mergeCell ref="F5:F6"/>
    <mergeCell ref="G5:G6"/>
    <mergeCell ref="H5:H6"/>
    <mergeCell ref="I5:I6"/>
  </mergeCells>
  <printOptions horizontalCentered="1"/>
  <pageMargins left="0.1968503937007874" right="0.1968503937007874" top="0.984251968503937" bottom="0.984251968503937" header="0.7086614173228347" footer="0.5118110236220472"/>
  <pageSetup horizontalDpi="300" verticalDpi="300" orientation="landscape" paperSize="9" scale="70" r:id="rId1"/>
  <headerFooter alignWithMargins="0">
    <oddHeader>&amp;RINTERREG III. B</oddHead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Juliana Pilková</dc:creator>
  <cp:keywords/>
  <dc:description/>
  <cp:lastModifiedBy>kollarova</cp:lastModifiedBy>
  <cp:lastPrinted>2008-04-15T10:36:54Z</cp:lastPrinted>
  <dcterms:created xsi:type="dcterms:W3CDTF">2007-06-07T10:44:41Z</dcterms:created>
  <dcterms:modified xsi:type="dcterms:W3CDTF">2008-04-15T10:51:01Z</dcterms:modified>
  <cp:category/>
  <cp:version/>
  <cp:contentType/>
  <cp:contentStatus/>
</cp:coreProperties>
</file>