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Tab.č.1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<sst xmlns="http://schemas.openxmlformats.org/spreadsheetml/2006/main" count="33" uniqueCount="22">
  <si>
    <t>Prehľad záväzkov zdravotníckych zariadení podľa jednotlivých komodít - stav k 31.5.2002</t>
  </si>
  <si>
    <t xml:space="preserve">              v Sk</t>
  </si>
  <si>
    <t>k 28.2.2001</t>
  </si>
  <si>
    <t>Záväzky k 31.5.2002</t>
  </si>
  <si>
    <t>celkom</t>
  </si>
  <si>
    <t>po lehote splatnosti</t>
  </si>
  <si>
    <t>istina</t>
  </si>
  <si>
    <t>penále</t>
  </si>
  <si>
    <t xml:space="preserve">istina </t>
  </si>
  <si>
    <t>Lieky a ŠZM</t>
  </si>
  <si>
    <t>SPP</t>
  </si>
  <si>
    <t>VaK</t>
  </si>
  <si>
    <t>EZ</t>
  </si>
  <si>
    <t>Ostatní dodávatelia energ.</t>
  </si>
  <si>
    <t>NÚP</t>
  </si>
  <si>
    <t>Daňový úrad</t>
  </si>
  <si>
    <t>Sociálna poisťovňa</t>
  </si>
  <si>
    <t>Zdravotné poisťovne</t>
  </si>
  <si>
    <t>Ostatné záväzky</t>
  </si>
  <si>
    <t>SPOLU</t>
  </si>
  <si>
    <t>Vypracoval: MZ SR - Odbor dlhovej služby</t>
  </si>
  <si>
    <t>V Bratislave, 8.7. 2002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</si>
</sst>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0E+00;\⎴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0.0000000"/>
    <numFmt numFmtId="173" formatCode="0.00000000"/>
    <numFmt numFmtId="174" formatCode="0.000000"/>
    <numFmt numFmtId="175" formatCode="#,##0.000000000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  <font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double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Inform&#225;cia%20k%2031.5.2002\Tabu&#318;ky%20do%20materi&#225;lu%20-%20M&#225;j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ačné hlás-sumár"/>
      <sheetName val="Tab. -skupiny"/>
      <sheetName val="Tab.-komodity"/>
      <sheetName val="záväzky k 31.5."/>
      <sheetName val="31.5.bez verejných"/>
      <sheetName val="31.5.bez verejných ,MZ SR"/>
      <sheetName val="označenie"/>
      <sheetName val="Obec"/>
      <sheetName val="VÚC"/>
      <sheetName val="nezisk. p,n,bezodpl."/>
      <sheetName val="II.etapa priv."/>
      <sheetName val="MZ SR"/>
      <sheetName val="ozn. filter"/>
    </sheetNames>
    <sheetDataSet>
      <sheetData sheetId="0">
        <row r="169">
          <cell r="P169">
            <v>525254</v>
          </cell>
          <cell r="Q169">
            <v>40324695</v>
          </cell>
          <cell r="R169">
            <v>5712734</v>
          </cell>
          <cell r="S169">
            <v>21383387</v>
          </cell>
          <cell r="T169">
            <v>729933530</v>
          </cell>
          <cell r="U169">
            <v>23940797</v>
          </cell>
          <cell r="V169">
            <v>195752320</v>
          </cell>
          <cell r="W169">
            <v>15620893</v>
          </cell>
          <cell r="X169">
            <v>1649863037</v>
          </cell>
          <cell r="Y169">
            <v>58277440</v>
          </cell>
          <cell r="Z169">
            <v>3906500703</v>
          </cell>
          <cell r="AA169">
            <v>188123420</v>
          </cell>
          <cell r="AB169">
            <v>3552687740</v>
          </cell>
          <cell r="AC169">
            <v>180825294</v>
          </cell>
          <cell r="AD169">
            <v>630297</v>
          </cell>
          <cell r="AE169">
            <v>839661</v>
          </cell>
          <cell r="AF169">
            <v>157549667</v>
          </cell>
          <cell r="AG169">
            <v>128126</v>
          </cell>
          <cell r="AH169">
            <v>237098844</v>
          </cell>
          <cell r="AI169">
            <v>159422</v>
          </cell>
          <cell r="AJ169">
            <v>80009020</v>
          </cell>
          <cell r="AK169">
            <v>372036</v>
          </cell>
          <cell r="AL169">
            <v>391520344</v>
          </cell>
          <cell r="AM169">
            <v>852749</v>
          </cell>
          <cell r="AN169">
            <v>1050771515</v>
          </cell>
          <cell r="AO169">
            <v>5006076</v>
          </cell>
          <cell r="AP169">
            <v>1024435500</v>
          </cell>
          <cell r="AQ169">
            <v>4503703</v>
          </cell>
          <cell r="AR169">
            <v>79512</v>
          </cell>
          <cell r="AS169">
            <v>6871310</v>
          </cell>
          <cell r="AT169">
            <v>37224587</v>
          </cell>
          <cell r="AU169">
            <v>5482975</v>
          </cell>
          <cell r="AV169">
            <v>115811379</v>
          </cell>
          <cell r="AW169">
            <v>19554473</v>
          </cell>
          <cell r="AX169">
            <v>33198834</v>
          </cell>
          <cell r="AY169">
            <v>3650339</v>
          </cell>
          <cell r="AZ169">
            <v>204141485</v>
          </cell>
          <cell r="BA169">
            <v>15638249</v>
          </cell>
          <cell r="BB169">
            <v>458232833</v>
          </cell>
          <cell r="BC169">
            <v>66513009</v>
          </cell>
          <cell r="BD169">
            <v>436309965</v>
          </cell>
          <cell r="BE169">
            <v>66162948</v>
          </cell>
          <cell r="BF169">
            <v>27659</v>
          </cell>
          <cell r="BG169">
            <v>11038036</v>
          </cell>
          <cell r="BH169">
            <v>168477507</v>
          </cell>
          <cell r="BI169">
            <v>8983704</v>
          </cell>
          <cell r="BJ169">
            <v>207166106</v>
          </cell>
          <cell r="BK169">
            <v>11908319</v>
          </cell>
          <cell r="BL169">
            <v>61655605</v>
          </cell>
          <cell r="BM169">
            <v>14499256</v>
          </cell>
          <cell r="BN169">
            <v>321089342</v>
          </cell>
          <cell r="BO169">
            <v>32448133</v>
          </cell>
          <cell r="BP169">
            <v>803197119</v>
          </cell>
          <cell r="BQ169">
            <v>86029583</v>
          </cell>
          <cell r="BR169">
            <v>777352875</v>
          </cell>
          <cell r="BS169">
            <v>83811916</v>
          </cell>
          <cell r="BT169">
            <v>608302</v>
          </cell>
          <cell r="BU169">
            <v>3909016</v>
          </cell>
          <cell r="BV169">
            <v>9496176</v>
          </cell>
          <cell r="BW169">
            <v>3637305</v>
          </cell>
          <cell r="BX169">
            <v>37389109</v>
          </cell>
          <cell r="BY169">
            <v>8000186</v>
          </cell>
          <cell r="BZ169">
            <v>15180920</v>
          </cell>
          <cell r="CA169">
            <v>553881</v>
          </cell>
          <cell r="CB169">
            <v>82011956</v>
          </cell>
          <cell r="CC169">
            <v>8012243</v>
          </cell>
          <cell r="CD169">
            <v>205960179</v>
          </cell>
          <cell r="CE169">
            <v>27309660</v>
          </cell>
          <cell r="CF169">
            <v>199561167</v>
          </cell>
          <cell r="CG169">
            <v>27302179</v>
          </cell>
          <cell r="CH169">
            <v>40597254</v>
          </cell>
          <cell r="CI169">
            <v>18229301</v>
          </cell>
          <cell r="CJ169">
            <v>126357053</v>
          </cell>
          <cell r="CK169">
            <v>66174881</v>
          </cell>
          <cell r="CL169">
            <v>150746508</v>
          </cell>
          <cell r="CM169">
            <v>64380040</v>
          </cell>
          <cell r="CN169">
            <v>41301456</v>
          </cell>
          <cell r="CO169">
            <v>24035187</v>
          </cell>
          <cell r="CP169">
            <v>190722791</v>
          </cell>
          <cell r="CQ169">
            <v>99268321</v>
          </cell>
          <cell r="CR169">
            <v>607743112</v>
          </cell>
          <cell r="CS169">
            <v>274023706</v>
          </cell>
          <cell r="CT169">
            <v>575333593</v>
          </cell>
          <cell r="CU169">
            <v>243921110</v>
          </cell>
          <cell r="CV169">
            <v>59402571</v>
          </cell>
          <cell r="CW169">
            <v>2653351</v>
          </cell>
          <cell r="CX169">
            <v>104642734</v>
          </cell>
          <cell r="CY169">
            <v>2512481</v>
          </cell>
          <cell r="CZ169">
            <v>86838336</v>
          </cell>
          <cell r="DA169">
            <v>3100030</v>
          </cell>
          <cell r="DB169">
            <v>40279086</v>
          </cell>
          <cell r="DC169">
            <v>0</v>
          </cell>
          <cell r="DD169">
            <v>142241420</v>
          </cell>
          <cell r="DE169">
            <v>570822</v>
          </cell>
          <cell r="DF169">
            <v>489831842</v>
          </cell>
          <cell r="DG169">
            <v>16974338</v>
          </cell>
          <cell r="DH169">
            <v>425873812</v>
          </cell>
          <cell r="DI169">
            <v>16974338</v>
          </cell>
          <cell r="DJ169">
            <v>2834365</v>
          </cell>
          <cell r="DK169">
            <v>506140071</v>
          </cell>
          <cell r="DL169">
            <v>1315640</v>
          </cell>
          <cell r="DM169">
            <v>436584044</v>
          </cell>
          <cell r="DN169">
            <v>717105743</v>
          </cell>
          <cell r="DO169">
            <v>421555517</v>
          </cell>
          <cell r="DP169">
            <v>226404520</v>
          </cell>
          <cell r="DQ169">
            <v>149681696</v>
          </cell>
          <cell r="DR169">
            <v>1810699149</v>
          </cell>
          <cell r="DS169">
            <v>398565036</v>
          </cell>
          <cell r="DT169">
            <v>3407812391</v>
          </cell>
          <cell r="DU169">
            <v>1772229210</v>
          </cell>
          <cell r="DV169">
            <v>3043263750</v>
          </cell>
          <cell r="DW169">
            <v>1746196786</v>
          </cell>
          <cell r="DX169">
            <v>44163608</v>
          </cell>
          <cell r="DY169">
            <v>6968460</v>
          </cell>
          <cell r="DZ169">
            <v>57428883</v>
          </cell>
          <cell r="EA169">
            <v>5742589</v>
          </cell>
          <cell r="EB169">
            <v>122043200</v>
          </cell>
          <cell r="EC169">
            <v>6816834</v>
          </cell>
          <cell r="ED169">
            <v>33647378</v>
          </cell>
          <cell r="EE169">
            <v>199550</v>
          </cell>
          <cell r="EF169">
            <v>205537386</v>
          </cell>
          <cell r="EG169">
            <v>1885773</v>
          </cell>
          <cell r="EH169">
            <v>772053386</v>
          </cell>
          <cell r="EI169">
            <v>26633227</v>
          </cell>
          <cell r="EJ169">
            <v>652732573</v>
          </cell>
          <cell r="EK169">
            <v>26252911</v>
          </cell>
          <cell r="EL169">
            <v>61447675</v>
          </cell>
          <cell r="EM169">
            <v>6268765</v>
          </cell>
          <cell r="EN169">
            <v>82363100</v>
          </cell>
          <cell r="EO169">
            <v>3537288</v>
          </cell>
          <cell r="EP169">
            <v>269103106</v>
          </cell>
          <cell r="EQ169">
            <v>11293110</v>
          </cell>
          <cell r="ER169">
            <v>110548997</v>
          </cell>
          <cell r="ES169">
            <v>1866512</v>
          </cell>
          <cell r="ET169">
            <v>989239177</v>
          </cell>
          <cell r="EU169">
            <v>15834830</v>
          </cell>
          <cell r="EV169">
            <v>3163793398</v>
          </cell>
          <cell r="EW169">
            <v>41578497</v>
          </cell>
          <cell r="EX169">
            <v>2091062166</v>
          </cell>
          <cell r="EY169">
            <v>40611429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workbookViewId="0" topLeftCell="A1">
      <selection activeCell="B36" sqref="B36"/>
    </sheetView>
  </sheetViews>
  <sheetFormatPr defaultColWidth="9.00390625" defaultRowHeight="12.75"/>
  <cols>
    <col min="1" max="2" width="9.125" style="2" customWidth="1"/>
    <col min="3" max="3" width="9.625" style="2" bestFit="1" customWidth="1"/>
    <col min="4" max="4" width="9.25390625" style="2" bestFit="1" customWidth="1"/>
    <col min="5" max="5" width="11.125" style="2" customWidth="1"/>
    <col min="6" max="6" width="9.25390625" style="2" bestFit="1" customWidth="1"/>
    <col min="7" max="7" width="10.75390625" style="2" customWidth="1"/>
    <col min="8" max="8" width="9.25390625" style="2" bestFit="1" customWidth="1"/>
    <col min="9" max="9" width="11.25390625" style="2" customWidth="1"/>
    <col min="10" max="10" width="9.25390625" style="2" bestFit="1" customWidth="1"/>
    <col min="11" max="11" width="10.875" style="2" bestFit="1" customWidth="1"/>
    <col min="12" max="12" width="9.25390625" style="2" bestFit="1" customWidth="1"/>
    <col min="13" max="13" width="11.875" style="2" customWidth="1"/>
    <col min="14" max="14" width="11.75390625" style="2" customWidth="1"/>
    <col min="15" max="15" width="11.625" style="2" customWidth="1"/>
    <col min="16" max="16" width="11.25390625" style="2" customWidth="1"/>
    <col min="17" max="16384" width="9.125" style="2" customWidth="1"/>
  </cols>
  <sheetData>
    <row r="1" ht="20.25">
      <c r="A1" s="1" t="s">
        <v>0</v>
      </c>
    </row>
    <row r="2" ht="12" thickBot="1">
      <c r="P2" s="2" t="s">
        <v>1</v>
      </c>
    </row>
    <row r="3" spans="1:16" ht="11.25">
      <c r="A3" s="33"/>
      <c r="B3" s="30"/>
      <c r="C3" s="29">
        <v>1998</v>
      </c>
      <c r="D3" s="30"/>
      <c r="E3" s="29">
        <v>1999</v>
      </c>
      <c r="F3" s="30"/>
      <c r="G3" s="29">
        <v>2000</v>
      </c>
      <c r="H3" s="30"/>
      <c r="I3" s="29" t="s">
        <v>2</v>
      </c>
      <c r="J3" s="30"/>
      <c r="K3" s="29">
        <v>2001</v>
      </c>
      <c r="L3" s="38"/>
      <c r="M3" s="40" t="s">
        <v>3</v>
      </c>
      <c r="N3" s="41"/>
      <c r="O3" s="41"/>
      <c r="P3" s="42"/>
    </row>
    <row r="4" spans="1:16" ht="11.25">
      <c r="A4" s="34"/>
      <c r="B4" s="35"/>
      <c r="C4" s="31"/>
      <c r="D4" s="32"/>
      <c r="E4" s="31"/>
      <c r="F4" s="32"/>
      <c r="G4" s="31"/>
      <c r="H4" s="32"/>
      <c r="I4" s="31"/>
      <c r="J4" s="32"/>
      <c r="K4" s="31"/>
      <c r="L4" s="39"/>
      <c r="M4" s="43" t="s">
        <v>4</v>
      </c>
      <c r="N4" s="44"/>
      <c r="O4" s="45" t="s">
        <v>5</v>
      </c>
      <c r="P4" s="46"/>
    </row>
    <row r="5" spans="1:16" ht="12" thickBot="1">
      <c r="A5" s="36"/>
      <c r="B5" s="37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  <c r="K5" s="3" t="s">
        <v>6</v>
      </c>
      <c r="L5" s="4" t="s">
        <v>7</v>
      </c>
      <c r="M5" s="5" t="s">
        <v>8</v>
      </c>
      <c r="N5" s="3" t="s">
        <v>7</v>
      </c>
      <c r="O5" s="3" t="s">
        <v>8</v>
      </c>
      <c r="P5" s="6" t="s">
        <v>7</v>
      </c>
    </row>
    <row r="6" spans="1:16" ht="12" thickTop="1">
      <c r="A6" s="21" t="s">
        <v>9</v>
      </c>
      <c r="B6" s="22"/>
      <c r="C6" s="7">
        <f>'[1]mesačné hlás-sumár'!P169</f>
        <v>525254</v>
      </c>
      <c r="D6" s="7">
        <f>'[1]mesačné hlás-sumár'!Q169</f>
        <v>40324695</v>
      </c>
      <c r="E6" s="7">
        <f>'[1]mesačné hlás-sumár'!R169</f>
        <v>5712734</v>
      </c>
      <c r="F6" s="7">
        <f>'[1]mesačné hlás-sumár'!S169</f>
        <v>21383387</v>
      </c>
      <c r="G6" s="7">
        <f>'[1]mesačné hlás-sumár'!T169</f>
        <v>729933530</v>
      </c>
      <c r="H6" s="7">
        <f>'[1]mesačné hlás-sumár'!U169</f>
        <v>23940797</v>
      </c>
      <c r="I6" s="7">
        <f>'[1]mesačné hlás-sumár'!V169</f>
        <v>195752320</v>
      </c>
      <c r="J6" s="7">
        <f>'[1]mesačné hlás-sumár'!W169</f>
        <v>15620893</v>
      </c>
      <c r="K6" s="7">
        <f>'[1]mesačné hlás-sumár'!X169</f>
        <v>1649863037</v>
      </c>
      <c r="L6" s="8">
        <f>'[1]mesačné hlás-sumár'!Y169</f>
        <v>58277440</v>
      </c>
      <c r="M6" s="9">
        <f>'[1]mesačné hlás-sumár'!Z169</f>
        <v>3906500703</v>
      </c>
      <c r="N6" s="7">
        <f>'[1]mesačné hlás-sumár'!AA169</f>
        <v>188123420</v>
      </c>
      <c r="O6" s="7">
        <f>'[1]mesačné hlás-sumár'!AB169</f>
        <v>3552687740</v>
      </c>
      <c r="P6" s="10">
        <f>'[1]mesačné hlás-sumár'!AC169</f>
        <v>180825294</v>
      </c>
    </row>
    <row r="7" spans="1:16" ht="11.25">
      <c r="A7" s="21" t="s">
        <v>10</v>
      </c>
      <c r="B7" s="22"/>
      <c r="C7" s="7">
        <f>'[1]mesačné hlás-sumár'!AD169</f>
        <v>630297</v>
      </c>
      <c r="D7" s="7">
        <f>'[1]mesačné hlás-sumár'!AE169</f>
        <v>839661</v>
      </c>
      <c r="E7" s="7">
        <f>'[1]mesačné hlás-sumár'!AF169</f>
        <v>157549667</v>
      </c>
      <c r="F7" s="7">
        <f>'[1]mesačné hlás-sumár'!AG169</f>
        <v>128126</v>
      </c>
      <c r="G7" s="7">
        <f>'[1]mesačné hlás-sumár'!AH169</f>
        <v>237098844</v>
      </c>
      <c r="H7" s="7">
        <f>'[1]mesačné hlás-sumár'!AI169</f>
        <v>159422</v>
      </c>
      <c r="I7" s="7">
        <f>'[1]mesačné hlás-sumár'!AJ169</f>
        <v>80009020</v>
      </c>
      <c r="J7" s="7">
        <f>'[1]mesačné hlás-sumár'!AK169</f>
        <v>372036</v>
      </c>
      <c r="K7" s="7">
        <f>'[1]mesačné hlás-sumár'!AL169</f>
        <v>391520344</v>
      </c>
      <c r="L7" s="8">
        <f>'[1]mesačné hlás-sumár'!AM169</f>
        <v>852749</v>
      </c>
      <c r="M7" s="9">
        <f>'[1]mesačné hlás-sumár'!AN169</f>
        <v>1050771515</v>
      </c>
      <c r="N7" s="7">
        <f>'[1]mesačné hlás-sumár'!AO169</f>
        <v>5006076</v>
      </c>
      <c r="O7" s="7">
        <f>'[1]mesačné hlás-sumár'!AP169</f>
        <v>1024435500</v>
      </c>
      <c r="P7" s="10">
        <f>'[1]mesačné hlás-sumár'!AQ169</f>
        <v>4503703</v>
      </c>
    </row>
    <row r="8" spans="1:16" ht="11.25">
      <c r="A8" s="21" t="s">
        <v>11</v>
      </c>
      <c r="B8" s="22"/>
      <c r="C8" s="7">
        <f>'[1]mesačné hlás-sumár'!AR169</f>
        <v>79512</v>
      </c>
      <c r="D8" s="7">
        <f>'[1]mesačné hlás-sumár'!AS169</f>
        <v>6871310</v>
      </c>
      <c r="E8" s="7">
        <f>'[1]mesačné hlás-sumár'!AT169</f>
        <v>37224587</v>
      </c>
      <c r="F8" s="7">
        <f>'[1]mesačné hlás-sumár'!AU169</f>
        <v>5482975</v>
      </c>
      <c r="G8" s="7">
        <f>'[1]mesačné hlás-sumár'!AV169</f>
        <v>115811379</v>
      </c>
      <c r="H8" s="7">
        <f>'[1]mesačné hlás-sumár'!AW169</f>
        <v>19554473</v>
      </c>
      <c r="I8" s="7">
        <f>'[1]mesačné hlás-sumár'!AX169</f>
        <v>33198834</v>
      </c>
      <c r="J8" s="7">
        <f>'[1]mesačné hlás-sumár'!AY169</f>
        <v>3650339</v>
      </c>
      <c r="K8" s="7">
        <f>'[1]mesačné hlás-sumár'!AZ169</f>
        <v>204141485</v>
      </c>
      <c r="L8" s="8">
        <f>'[1]mesačné hlás-sumár'!BA169</f>
        <v>15638249</v>
      </c>
      <c r="M8" s="9">
        <f>'[1]mesačné hlás-sumár'!BB169</f>
        <v>458232833</v>
      </c>
      <c r="N8" s="7">
        <f>'[1]mesačné hlás-sumár'!BC169</f>
        <v>66513009</v>
      </c>
      <c r="O8" s="7">
        <f>'[1]mesačné hlás-sumár'!BD169</f>
        <v>436309965</v>
      </c>
      <c r="P8" s="10">
        <f>'[1]mesačné hlás-sumár'!BE169</f>
        <v>66162948</v>
      </c>
    </row>
    <row r="9" spans="1:16" ht="11.25">
      <c r="A9" s="21" t="s">
        <v>12</v>
      </c>
      <c r="B9" s="22"/>
      <c r="C9" s="7">
        <f>'[1]mesačné hlás-sumár'!BF169</f>
        <v>27659</v>
      </c>
      <c r="D9" s="7">
        <f>'[1]mesačné hlás-sumár'!BG169</f>
        <v>11038036</v>
      </c>
      <c r="E9" s="7">
        <f>'[1]mesačné hlás-sumár'!BH169</f>
        <v>168477507</v>
      </c>
      <c r="F9" s="7">
        <f>'[1]mesačné hlás-sumár'!BI169</f>
        <v>8983704</v>
      </c>
      <c r="G9" s="7">
        <f>'[1]mesačné hlás-sumár'!BJ169</f>
        <v>207166106</v>
      </c>
      <c r="H9" s="7">
        <f>'[1]mesačné hlás-sumár'!BK169</f>
        <v>11908319</v>
      </c>
      <c r="I9" s="7">
        <f>'[1]mesačné hlás-sumár'!BL169</f>
        <v>61655605</v>
      </c>
      <c r="J9" s="7">
        <f>'[1]mesačné hlás-sumár'!BM169</f>
        <v>14499256</v>
      </c>
      <c r="K9" s="7">
        <f>'[1]mesačné hlás-sumár'!BN169</f>
        <v>321089342</v>
      </c>
      <c r="L9" s="8">
        <f>'[1]mesačné hlás-sumár'!BO169</f>
        <v>32448133</v>
      </c>
      <c r="M9" s="9">
        <f>'[1]mesačné hlás-sumár'!BP169</f>
        <v>803197119</v>
      </c>
      <c r="N9" s="7">
        <f>'[1]mesačné hlás-sumár'!BQ169</f>
        <v>86029583</v>
      </c>
      <c r="O9" s="7">
        <f>'[1]mesačné hlás-sumár'!BR169</f>
        <v>777352875</v>
      </c>
      <c r="P9" s="10">
        <f>'[1]mesačné hlás-sumár'!BS169</f>
        <v>83811916</v>
      </c>
    </row>
    <row r="10" spans="1:16" ht="11.25">
      <c r="A10" s="21" t="s">
        <v>13</v>
      </c>
      <c r="B10" s="22"/>
      <c r="C10" s="7">
        <f>'[1]mesačné hlás-sumár'!BT169</f>
        <v>608302</v>
      </c>
      <c r="D10" s="7">
        <f>'[1]mesačné hlás-sumár'!BU169</f>
        <v>3909016</v>
      </c>
      <c r="E10" s="7">
        <f>'[1]mesačné hlás-sumár'!BV169</f>
        <v>9496176</v>
      </c>
      <c r="F10" s="7">
        <f>'[1]mesačné hlás-sumár'!BW169</f>
        <v>3637305</v>
      </c>
      <c r="G10" s="7">
        <f>'[1]mesačné hlás-sumár'!BX169</f>
        <v>37389109</v>
      </c>
      <c r="H10" s="7">
        <f>'[1]mesačné hlás-sumár'!BY169</f>
        <v>8000186</v>
      </c>
      <c r="I10" s="7">
        <f>'[1]mesačné hlás-sumár'!BZ169</f>
        <v>15180920</v>
      </c>
      <c r="J10" s="7">
        <f>'[1]mesačné hlás-sumár'!CA169</f>
        <v>553881</v>
      </c>
      <c r="K10" s="7">
        <f>'[1]mesačné hlás-sumár'!CB169</f>
        <v>82011956</v>
      </c>
      <c r="L10" s="8">
        <f>'[1]mesačné hlás-sumár'!CC169</f>
        <v>8012243</v>
      </c>
      <c r="M10" s="9">
        <f>'[1]mesačné hlás-sumár'!CD169</f>
        <v>205960179</v>
      </c>
      <c r="N10" s="7">
        <f>'[1]mesačné hlás-sumár'!CE169</f>
        <v>27309660</v>
      </c>
      <c r="O10" s="7">
        <f>'[1]mesačné hlás-sumár'!CF169</f>
        <v>199561167</v>
      </c>
      <c r="P10" s="10">
        <f>'[1]mesačné hlás-sumár'!CG169</f>
        <v>27302179</v>
      </c>
    </row>
    <row r="11" spans="1:16" ht="11.25">
      <c r="A11" s="21" t="s">
        <v>14</v>
      </c>
      <c r="B11" s="22"/>
      <c r="C11" s="7">
        <f>'[1]mesačné hlás-sumár'!CH169</f>
        <v>40597254</v>
      </c>
      <c r="D11" s="7">
        <f>'[1]mesačné hlás-sumár'!CI169</f>
        <v>18229301</v>
      </c>
      <c r="E11" s="7">
        <f>'[1]mesačné hlás-sumár'!CJ169</f>
        <v>126357053</v>
      </c>
      <c r="F11" s="7">
        <f>'[1]mesačné hlás-sumár'!CK169</f>
        <v>66174881</v>
      </c>
      <c r="G11" s="7">
        <f>'[1]mesačné hlás-sumár'!CL169</f>
        <v>150746508</v>
      </c>
      <c r="H11" s="7">
        <f>'[1]mesačné hlás-sumár'!CM169</f>
        <v>64380040</v>
      </c>
      <c r="I11" s="7">
        <f>'[1]mesačné hlás-sumár'!CN169</f>
        <v>41301456</v>
      </c>
      <c r="J11" s="7">
        <f>'[1]mesačné hlás-sumár'!CO169</f>
        <v>24035187</v>
      </c>
      <c r="K11" s="7">
        <f>'[1]mesačné hlás-sumár'!CP169</f>
        <v>190722791</v>
      </c>
      <c r="L11" s="8">
        <f>'[1]mesačné hlás-sumár'!CQ169</f>
        <v>99268321</v>
      </c>
      <c r="M11" s="9">
        <f>'[1]mesačné hlás-sumár'!CR169</f>
        <v>607743112</v>
      </c>
      <c r="N11" s="7">
        <f>'[1]mesačné hlás-sumár'!CS169</f>
        <v>274023706</v>
      </c>
      <c r="O11" s="7">
        <f>'[1]mesačné hlás-sumár'!CT169</f>
        <v>575333593</v>
      </c>
      <c r="P11" s="10">
        <f>'[1]mesačné hlás-sumár'!CU169</f>
        <v>243921110</v>
      </c>
    </row>
    <row r="12" spans="1:16" ht="11.25">
      <c r="A12" s="27" t="s">
        <v>15</v>
      </c>
      <c r="B12" s="28"/>
      <c r="C12" s="7">
        <f>'[1]mesačné hlás-sumár'!CV169</f>
        <v>59402571</v>
      </c>
      <c r="D12" s="7">
        <f>'[1]mesačné hlás-sumár'!CW169</f>
        <v>2653351</v>
      </c>
      <c r="E12" s="7">
        <f>'[1]mesačné hlás-sumár'!CX169</f>
        <v>104642734</v>
      </c>
      <c r="F12" s="7">
        <f>'[1]mesačné hlás-sumár'!CY169</f>
        <v>2512481</v>
      </c>
      <c r="G12" s="7">
        <f>'[1]mesačné hlás-sumár'!CZ169</f>
        <v>86838336</v>
      </c>
      <c r="H12" s="7">
        <f>'[1]mesačné hlás-sumár'!DA169</f>
        <v>3100030</v>
      </c>
      <c r="I12" s="7">
        <f>'[1]mesačné hlás-sumár'!DB169</f>
        <v>40279086</v>
      </c>
      <c r="J12" s="7">
        <f>'[1]mesačné hlás-sumár'!DC169</f>
        <v>0</v>
      </c>
      <c r="K12" s="7">
        <f>'[1]mesačné hlás-sumár'!DD169</f>
        <v>142241420</v>
      </c>
      <c r="L12" s="8">
        <f>'[1]mesačné hlás-sumár'!DE169</f>
        <v>570822</v>
      </c>
      <c r="M12" s="9">
        <f>'[1]mesačné hlás-sumár'!DF169</f>
        <v>489831842</v>
      </c>
      <c r="N12" s="7">
        <f>'[1]mesačné hlás-sumár'!DG169</f>
        <v>16974338</v>
      </c>
      <c r="O12" s="7">
        <f>'[1]mesačné hlás-sumár'!DH169</f>
        <v>425873812</v>
      </c>
      <c r="P12" s="10">
        <f>'[1]mesačné hlás-sumár'!DI169</f>
        <v>16974338</v>
      </c>
    </row>
    <row r="13" spans="1:16" ht="11.25">
      <c r="A13" s="21" t="s">
        <v>16</v>
      </c>
      <c r="B13" s="22"/>
      <c r="C13" s="7">
        <f>'[1]mesačné hlás-sumár'!DJ169</f>
        <v>2834365</v>
      </c>
      <c r="D13" s="7">
        <f>'[1]mesačné hlás-sumár'!DK169</f>
        <v>506140071</v>
      </c>
      <c r="E13" s="7">
        <f>'[1]mesačné hlás-sumár'!DL169</f>
        <v>1315640</v>
      </c>
      <c r="F13" s="7">
        <f>'[1]mesačné hlás-sumár'!DM169</f>
        <v>436584044</v>
      </c>
      <c r="G13" s="7">
        <f>'[1]mesačné hlás-sumár'!DN169</f>
        <v>717105743</v>
      </c>
      <c r="H13" s="7">
        <f>'[1]mesačné hlás-sumár'!DO169</f>
        <v>421555517</v>
      </c>
      <c r="I13" s="7">
        <f>'[1]mesačné hlás-sumár'!DP169</f>
        <v>226404520</v>
      </c>
      <c r="J13" s="7">
        <f>'[1]mesačné hlás-sumár'!DQ169</f>
        <v>149681696</v>
      </c>
      <c r="K13" s="7">
        <f>'[1]mesačné hlás-sumár'!DR169</f>
        <v>1810699149</v>
      </c>
      <c r="L13" s="8">
        <f>'[1]mesačné hlás-sumár'!DS169</f>
        <v>398565036</v>
      </c>
      <c r="M13" s="9">
        <f>'[1]mesačné hlás-sumár'!DT169</f>
        <v>3407812391</v>
      </c>
      <c r="N13" s="7">
        <f>'[1]mesačné hlás-sumár'!DU169</f>
        <v>1772229210</v>
      </c>
      <c r="O13" s="7">
        <f>'[1]mesačné hlás-sumár'!DV169</f>
        <v>3043263750</v>
      </c>
      <c r="P13" s="10">
        <f>'[1]mesačné hlás-sumár'!DW169</f>
        <v>1746196786</v>
      </c>
    </row>
    <row r="14" spans="1:16" ht="11.25">
      <c r="A14" s="21" t="s">
        <v>17</v>
      </c>
      <c r="B14" s="22"/>
      <c r="C14" s="7">
        <f>'[1]mesačné hlás-sumár'!DX169</f>
        <v>44163608</v>
      </c>
      <c r="D14" s="7">
        <f>'[1]mesačné hlás-sumár'!DY169</f>
        <v>6968460</v>
      </c>
      <c r="E14" s="7">
        <f>'[1]mesačné hlás-sumár'!DZ169</f>
        <v>57428883</v>
      </c>
      <c r="F14" s="7">
        <f>'[1]mesačné hlás-sumár'!EA169</f>
        <v>5742589</v>
      </c>
      <c r="G14" s="7">
        <f>'[1]mesačné hlás-sumár'!EB169</f>
        <v>122043200</v>
      </c>
      <c r="H14" s="7">
        <f>'[1]mesačné hlás-sumár'!EC169</f>
        <v>6816834</v>
      </c>
      <c r="I14" s="7">
        <f>'[1]mesačné hlás-sumár'!ED169</f>
        <v>33647378</v>
      </c>
      <c r="J14" s="7">
        <f>'[1]mesačné hlás-sumár'!EE169</f>
        <v>199550</v>
      </c>
      <c r="K14" s="7">
        <f>'[1]mesačné hlás-sumár'!EF169</f>
        <v>205537386</v>
      </c>
      <c r="L14" s="8">
        <f>'[1]mesačné hlás-sumár'!EG169</f>
        <v>1885773</v>
      </c>
      <c r="M14" s="9">
        <f>'[1]mesačné hlás-sumár'!EH169</f>
        <v>772053386</v>
      </c>
      <c r="N14" s="7">
        <f>'[1]mesačné hlás-sumár'!EI169</f>
        <v>26633227</v>
      </c>
      <c r="O14" s="7">
        <f>'[1]mesačné hlás-sumár'!EJ169</f>
        <v>652732573</v>
      </c>
      <c r="P14" s="10">
        <f>'[1]mesačné hlás-sumár'!EK169</f>
        <v>26252911</v>
      </c>
    </row>
    <row r="15" spans="1:16" ht="12" thickBot="1">
      <c r="A15" s="25" t="s">
        <v>18</v>
      </c>
      <c r="B15" s="26"/>
      <c r="C15" s="11">
        <f>'[1]mesačné hlás-sumár'!EL169</f>
        <v>61447675</v>
      </c>
      <c r="D15" s="11">
        <f>'[1]mesačné hlás-sumár'!EM169</f>
        <v>6268765</v>
      </c>
      <c r="E15" s="11">
        <f>'[1]mesačné hlás-sumár'!EN169</f>
        <v>82363100</v>
      </c>
      <c r="F15" s="11">
        <f>'[1]mesačné hlás-sumár'!EO169</f>
        <v>3537288</v>
      </c>
      <c r="G15" s="11">
        <f>'[1]mesačné hlás-sumár'!EP169</f>
        <v>269103106</v>
      </c>
      <c r="H15" s="11">
        <f>'[1]mesačné hlás-sumár'!EQ169</f>
        <v>11293110</v>
      </c>
      <c r="I15" s="11">
        <f>'[1]mesačné hlás-sumár'!ER169</f>
        <v>110548997</v>
      </c>
      <c r="J15" s="11">
        <f>'[1]mesačné hlás-sumár'!ES169</f>
        <v>1866512</v>
      </c>
      <c r="K15" s="11">
        <f>'[1]mesačné hlás-sumár'!ET169</f>
        <v>989239177</v>
      </c>
      <c r="L15" s="12">
        <f>'[1]mesačné hlás-sumár'!EU169</f>
        <v>15834830</v>
      </c>
      <c r="M15" s="13">
        <f>'[1]mesačné hlás-sumár'!EV169</f>
        <v>3163793398</v>
      </c>
      <c r="N15" s="11">
        <f>'[1]mesačné hlás-sumár'!EW169</f>
        <v>41578497</v>
      </c>
      <c r="O15" s="11">
        <f>'[1]mesačné hlás-sumár'!EX169</f>
        <v>2091062166</v>
      </c>
      <c r="P15" s="14">
        <f>'[1]mesačné hlás-sumár'!EY169</f>
        <v>40611429</v>
      </c>
    </row>
    <row r="16" spans="1:16" ht="22.5" customHeight="1" thickBot="1" thickTop="1">
      <c r="A16" s="23" t="s">
        <v>19</v>
      </c>
      <c r="B16" s="24"/>
      <c r="C16" s="15">
        <f aca="true" t="shared" si="0" ref="C16:P16">SUM(C6:C15)</f>
        <v>210316497</v>
      </c>
      <c r="D16" s="15">
        <f t="shared" si="0"/>
        <v>603242666</v>
      </c>
      <c r="E16" s="15">
        <f t="shared" si="0"/>
        <v>750568081</v>
      </c>
      <c r="F16" s="15">
        <f t="shared" si="0"/>
        <v>554166780</v>
      </c>
      <c r="G16" s="15">
        <f t="shared" si="0"/>
        <v>2673235861</v>
      </c>
      <c r="H16" s="15">
        <f t="shared" si="0"/>
        <v>570708728</v>
      </c>
      <c r="I16" s="15">
        <f t="shared" si="0"/>
        <v>837978136</v>
      </c>
      <c r="J16" s="15">
        <f t="shared" si="0"/>
        <v>210479350</v>
      </c>
      <c r="K16" s="15">
        <f t="shared" si="0"/>
        <v>5987066087</v>
      </c>
      <c r="L16" s="16">
        <f t="shared" si="0"/>
        <v>631353596</v>
      </c>
      <c r="M16" s="17">
        <f t="shared" si="0"/>
        <v>14865896478</v>
      </c>
      <c r="N16" s="15">
        <f t="shared" si="0"/>
        <v>2504420726</v>
      </c>
      <c r="O16" s="15">
        <f t="shared" si="0"/>
        <v>12778613141</v>
      </c>
      <c r="P16" s="18">
        <f t="shared" si="0"/>
        <v>2436562614</v>
      </c>
    </row>
    <row r="17" spans="1:16" ht="11.25">
      <c r="A17" s="19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</row>
    <row r="18" spans="2:16" ht="12.75">
      <c r="B18"/>
      <c r="E18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5" ht="12.75">
      <c r="A19"/>
      <c r="C19"/>
      <c r="D19"/>
      <c r="E19"/>
    </row>
    <row r="20" spans="1:4" ht="11.25">
      <c r="A20" s="19" t="s">
        <v>20</v>
      </c>
      <c r="B20" s="19"/>
      <c r="C20" s="20"/>
      <c r="D20" s="20"/>
    </row>
    <row r="21" ht="11.25">
      <c r="A21" s="2" t="s">
        <v>21</v>
      </c>
    </row>
  </sheetData>
  <mergeCells count="20">
    <mergeCell ref="K3:L4"/>
    <mergeCell ref="M3:P3"/>
    <mergeCell ref="M4:N4"/>
    <mergeCell ref="O4:P4"/>
    <mergeCell ref="A6:B6"/>
    <mergeCell ref="A7:B7"/>
    <mergeCell ref="A8:B8"/>
    <mergeCell ref="I3:J4"/>
    <mergeCell ref="A3:B5"/>
    <mergeCell ref="C3:D4"/>
    <mergeCell ref="E3:F4"/>
    <mergeCell ref="G3:H4"/>
    <mergeCell ref="A14:B14"/>
    <mergeCell ref="A16:B16"/>
    <mergeCell ref="A15:B15"/>
    <mergeCell ref="A9:B9"/>
    <mergeCell ref="A10:B10"/>
    <mergeCell ref="A11:B11"/>
    <mergeCell ref="A13:B13"/>
    <mergeCell ref="A12:B12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Header>&amp;RTab. č. 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Papova</dc:creator>
  <cp:keywords/>
  <dc:description/>
  <cp:lastModifiedBy>MZ SR</cp:lastModifiedBy>
  <dcterms:created xsi:type="dcterms:W3CDTF">2002-08-06T09:13:05Z</dcterms:created>
  <dcterms:modified xsi:type="dcterms:W3CDTF">2002-08-06T09:25:40Z</dcterms:modified>
  <cp:category/>
  <cp:version/>
  <cp:contentType/>
  <cp:contentStatus/>
</cp:coreProperties>
</file>