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490" windowWidth="12120" windowHeight="9120" activeTab="0"/>
  </bookViews>
  <sheets>
    <sheet name="príloha č. 4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<sst xmlns="http://schemas.openxmlformats.org/spreadsheetml/2006/main" count="56" uniqueCount="42">
  <si>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Rok</t>
  </si>
  <si>
    <t>v Sk</t>
  </si>
  <si>
    <t>Číslo</t>
  </si>
  <si>
    <t>grantu</t>
  </si>
  <si>
    <t>Poznámky</t>
  </si>
  <si>
    <t>projektu</t>
  </si>
  <si>
    <t xml:space="preserve">       Celkom</t>
  </si>
  <si>
    <t>SLR 2002</t>
  </si>
  <si>
    <t>07011J</t>
  </si>
  <si>
    <t>11799J, 11858J</t>
  </si>
  <si>
    <t>89106J, 87569J</t>
  </si>
  <si>
    <t>90879J, 89108J</t>
  </si>
  <si>
    <t>91039J, 89107J</t>
  </si>
  <si>
    <t>93414J, 90879J</t>
  </si>
  <si>
    <t>92374J</t>
  </si>
  <si>
    <t>85332J</t>
  </si>
  <si>
    <t xml:space="preserve">       SPOLU</t>
  </si>
  <si>
    <t>92360J</t>
  </si>
  <si>
    <t>93421J</t>
  </si>
  <si>
    <t>93417J</t>
  </si>
  <si>
    <t>93257B</t>
  </si>
  <si>
    <t>93418B</t>
  </si>
  <si>
    <t>PET-Cyklotrón Cyclon 18/9 IBA</t>
  </si>
  <si>
    <t>Softvér</t>
  </si>
  <si>
    <t>Nedokončené financovanie MAAE</t>
  </si>
  <si>
    <t>Laboratórne vybavenie</t>
  </si>
  <si>
    <t>Vonkajší zväzok pre Cyclon 18/9</t>
  </si>
  <si>
    <t xml:space="preserve">                                stav k 30.06.2003</t>
  </si>
  <si>
    <t xml:space="preserve">Prehľad čerpania investíčných prostriedkov na CC SR </t>
  </si>
  <si>
    <t xml:space="preserve">                                  Zdroj financovania - prostriedky z MAAE</t>
  </si>
  <si>
    <t>zariadenie pre kontrolu a  výrobu rádiofarmák</t>
  </si>
  <si>
    <t>1 USD = 36,509 Sk</t>
  </si>
  <si>
    <t>1 EUR = 41,737 Sk</t>
  </si>
  <si>
    <t>ÚRAD PRE NORMALIZÁCIU, METROLÓGIU A SKÚŠOBNÍCTVO SLOVENSKEJ REPUBLIKY</t>
  </si>
  <si>
    <t>Inštalácia FDG modulu a systémy QC</t>
  </si>
  <si>
    <t>Neónový terč na výrobu [F2(F-18)]</t>
  </si>
  <si>
    <t>*</t>
  </si>
  <si>
    <t xml:space="preserve">* Prepočet na Sk bol urobený podľa kurzu NBS k 30.6.2003. </t>
  </si>
  <si>
    <t>Čerpanie v Sk bude upresnené podľa kurzu ku dňu vystavenia faktúry dodávajúcou firmou.</t>
  </si>
  <si>
    <t>Poznámka: V tabuľke nie sú uvedené výdavky čerpané SMÚ</t>
  </si>
  <si>
    <t>Hodnota</t>
  </si>
  <si>
    <t xml:space="preserve">                                           Príloha č. 4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</si>
</sst>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USD]"/>
    <numFmt numFmtId="165" formatCode="#,##0.00\ [$EUR]"/>
    <numFmt numFmtId="166" formatCode="d\.\ mmmm\ yyyy"/>
    <numFmt numFmtId="167" formatCode="dd/mm/yy"/>
    <numFmt numFmtId="168" formatCode="d/m/yy"/>
    <numFmt numFmtId="169" formatCode="#,##0.000"/>
  </numFmts>
  <fonts count="8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2" borderId="7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2" borderId="8" xfId="0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7" xfId="0" applyFill="1" applyBorder="1" applyAlignment="1">
      <alignment/>
    </xf>
    <xf numFmtId="0" fontId="2" fillId="0" borderId="0" xfId="0" applyFont="1" applyAlignment="1">
      <alignment/>
    </xf>
    <xf numFmtId="3" fontId="3" fillId="2" borderId="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5" xfId="0" applyFont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7" xfId="0" applyNumberForma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2" xfId="0" applyNumberFormat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E10" sqref="E10"/>
    </sheetView>
  </sheetViews>
  <sheetFormatPr defaultColWidth="9.00390625" defaultRowHeight="12.75"/>
  <cols>
    <col min="2" max="2" width="15.875" style="0" bestFit="1" customWidth="1"/>
    <col min="3" max="3" width="7.875" style="0" customWidth="1"/>
    <col min="4" max="4" width="14.25390625" style="0" bestFit="1" customWidth="1"/>
    <col min="5" max="5" width="38.875" style="0" bestFit="1" customWidth="1"/>
  </cols>
  <sheetData>
    <row r="1" ht="12.75">
      <c r="E1" t="s">
        <v>41</v>
      </c>
    </row>
    <row r="3" spans="1:5" ht="15" customHeight="1">
      <c r="A3" s="50" t="s">
        <v>33</v>
      </c>
      <c r="B3" s="50"/>
      <c r="C3" s="50"/>
      <c r="D3" s="50"/>
      <c r="E3" s="50"/>
    </row>
    <row r="4" spans="2:3" ht="15">
      <c r="B4" s="4"/>
      <c r="C4" s="4"/>
    </row>
    <row r="5" spans="1:4" ht="15">
      <c r="A5" s="32" t="s">
        <v>29</v>
      </c>
      <c r="B5" s="4"/>
      <c r="C5" s="4"/>
      <c r="D5" s="5"/>
    </row>
    <row r="6" spans="1:4" ht="15">
      <c r="A6" s="32"/>
      <c r="B6" s="4"/>
      <c r="C6" s="4"/>
      <c r="D6" s="5"/>
    </row>
    <row r="7" spans="1:5" ht="12.75">
      <c r="A7" s="49" t="s">
        <v>28</v>
      </c>
      <c r="B7" s="49"/>
      <c r="C7" s="49"/>
      <c r="D7" s="49"/>
      <c r="E7" s="49"/>
    </row>
    <row r="8" spans="1:5" ht="12.75">
      <c r="A8" s="48"/>
      <c r="B8" s="48"/>
      <c r="C8" s="48"/>
      <c r="D8" s="48"/>
      <c r="E8" s="48"/>
    </row>
    <row r="9" spans="1:5" ht="12.75">
      <c r="A9" s="48"/>
      <c r="B9" s="48"/>
      <c r="C9" s="48"/>
      <c r="D9" s="48"/>
      <c r="E9" s="48"/>
    </row>
    <row r="10" spans="3:4" ht="15">
      <c r="C10" s="4"/>
      <c r="D10" s="5"/>
    </row>
    <row r="11" spans="4:5" ht="12.75">
      <c r="D11" s="6"/>
      <c r="E11" s="6" t="s">
        <v>27</v>
      </c>
    </row>
    <row r="12" spans="1:5" ht="12.75">
      <c r="A12" s="16" t="s">
        <v>2</v>
      </c>
      <c r="B12" s="16" t="s">
        <v>2</v>
      </c>
      <c r="C12" s="19" t="s">
        <v>0</v>
      </c>
      <c r="D12" s="19" t="s">
        <v>40</v>
      </c>
      <c r="E12" s="20" t="s">
        <v>4</v>
      </c>
    </row>
    <row r="13" spans="1:5" ht="12.75">
      <c r="A13" s="17" t="s">
        <v>3</v>
      </c>
      <c r="B13" s="17" t="s">
        <v>5</v>
      </c>
      <c r="C13" s="3"/>
      <c r="D13" s="3" t="s">
        <v>1</v>
      </c>
      <c r="E13" s="21"/>
    </row>
    <row r="14" spans="1:5" ht="14.25">
      <c r="A14" s="18"/>
      <c r="B14" s="17"/>
      <c r="C14" s="25"/>
      <c r="D14" s="33"/>
      <c r="E14" s="21"/>
    </row>
    <row r="15" spans="1:5" ht="12.75">
      <c r="A15" s="34"/>
      <c r="B15" s="40"/>
      <c r="C15" s="40"/>
      <c r="D15" s="7"/>
      <c r="E15" s="41"/>
    </row>
    <row r="16" spans="1:5" ht="12.75">
      <c r="A16" s="34" t="s">
        <v>7</v>
      </c>
      <c r="B16" s="11" t="s">
        <v>8</v>
      </c>
      <c r="C16" s="39">
        <v>2000</v>
      </c>
      <c r="D16" s="22">
        <v>10472513</v>
      </c>
      <c r="E16" s="41" t="s">
        <v>30</v>
      </c>
    </row>
    <row r="17" spans="1:5" ht="12.75">
      <c r="A17" s="9"/>
      <c r="B17" s="14" t="s">
        <v>9</v>
      </c>
      <c r="C17" s="43">
        <v>2001</v>
      </c>
      <c r="D17" s="42">
        <v>11178790</v>
      </c>
      <c r="E17" s="10" t="s">
        <v>30</v>
      </c>
    </row>
    <row r="18" spans="1:5" ht="14.25">
      <c r="A18" s="9"/>
      <c r="B18" s="14" t="s">
        <v>10</v>
      </c>
      <c r="C18" s="43"/>
      <c r="D18" s="29"/>
      <c r="E18" s="10"/>
    </row>
    <row r="19" spans="1:5" ht="14.25">
      <c r="A19" s="9"/>
      <c r="B19" s="14" t="s">
        <v>11</v>
      </c>
      <c r="C19" s="43"/>
      <c r="D19" s="29"/>
      <c r="E19" s="10"/>
    </row>
    <row r="20" spans="1:5" ht="14.25">
      <c r="A20" s="9"/>
      <c r="B20" s="14" t="s">
        <v>12</v>
      </c>
      <c r="C20" s="43"/>
      <c r="D20" s="29"/>
      <c r="E20" s="10"/>
    </row>
    <row r="21" spans="1:5" ht="12.75">
      <c r="A21" s="9"/>
      <c r="B21" s="14" t="s">
        <v>13</v>
      </c>
      <c r="C21" s="2">
        <v>2002</v>
      </c>
      <c r="D21" s="15">
        <v>6144295</v>
      </c>
      <c r="E21" s="10" t="s">
        <v>30</v>
      </c>
    </row>
    <row r="22" spans="1:5" ht="12.75">
      <c r="A22" s="9"/>
      <c r="B22" s="8" t="s">
        <v>14</v>
      </c>
      <c r="C22" s="2"/>
      <c r="D22" s="44"/>
      <c r="E22" s="10"/>
    </row>
    <row r="23" spans="1:5" ht="12.75">
      <c r="A23" s="30"/>
      <c r="B23" s="31" t="s">
        <v>16</v>
      </c>
      <c r="C23" s="24"/>
      <c r="D23" s="37">
        <f>SUM(D16:D22)</f>
        <v>27795598</v>
      </c>
      <c r="E23" s="28"/>
    </row>
    <row r="24" spans="1:5" ht="12.75">
      <c r="A24" s="1"/>
      <c r="B24" s="1"/>
      <c r="C24" s="2"/>
      <c r="D24" s="7"/>
      <c r="E24" s="1"/>
    </row>
    <row r="25" spans="1:5" ht="12.75">
      <c r="A25" s="1" t="s">
        <v>24</v>
      </c>
      <c r="B25" s="1"/>
      <c r="C25" s="2"/>
      <c r="D25" s="7"/>
      <c r="E25" s="1"/>
    </row>
    <row r="26" spans="1:5" ht="12.75">
      <c r="A26" s="1"/>
      <c r="B26" s="1"/>
      <c r="C26" s="2"/>
      <c r="D26" s="7"/>
      <c r="E26" s="1"/>
    </row>
    <row r="27" spans="1:5" ht="12.75">
      <c r="A27" s="16" t="s">
        <v>2</v>
      </c>
      <c r="B27" s="16" t="s">
        <v>2</v>
      </c>
      <c r="C27" s="19" t="s">
        <v>0</v>
      </c>
      <c r="D27" s="19" t="s">
        <v>40</v>
      </c>
      <c r="E27" s="20" t="s">
        <v>4</v>
      </c>
    </row>
    <row r="28" spans="1:5" ht="12.75">
      <c r="A28" s="17" t="s">
        <v>3</v>
      </c>
      <c r="B28" s="17" t="s">
        <v>5</v>
      </c>
      <c r="C28" s="3"/>
      <c r="D28" s="3" t="s">
        <v>1</v>
      </c>
      <c r="E28" s="21"/>
    </row>
    <row r="29" spans="1:5" ht="14.25">
      <c r="A29" s="18"/>
      <c r="B29" s="17"/>
      <c r="C29" s="25"/>
      <c r="D29" s="33"/>
      <c r="E29" s="21"/>
    </row>
    <row r="30" spans="1:5" ht="12.75">
      <c r="A30" s="34" t="s">
        <v>7</v>
      </c>
      <c r="B30" s="35" t="s">
        <v>15</v>
      </c>
      <c r="C30" s="39"/>
      <c r="D30" s="22">
        <f>962000*41.737</f>
        <v>40150994</v>
      </c>
      <c r="E30" s="38" t="s">
        <v>22</v>
      </c>
    </row>
    <row r="31" spans="1:5" ht="12.75">
      <c r="A31" s="9"/>
      <c r="B31" s="26" t="s">
        <v>17</v>
      </c>
      <c r="C31" s="2"/>
      <c r="D31" s="23">
        <f>41.737*3450</f>
        <v>143992.65</v>
      </c>
      <c r="E31" s="27" t="s">
        <v>34</v>
      </c>
    </row>
    <row r="32" spans="1:5" ht="12.75">
      <c r="A32" s="9"/>
      <c r="B32" s="26" t="s">
        <v>18</v>
      </c>
      <c r="C32" s="2"/>
      <c r="D32" s="23">
        <f>1900*36.509</f>
        <v>69367.1</v>
      </c>
      <c r="E32" s="27" t="s">
        <v>23</v>
      </c>
    </row>
    <row r="33" spans="1:5" ht="12.75">
      <c r="A33" s="9"/>
      <c r="B33" s="26" t="s">
        <v>19</v>
      </c>
      <c r="C33" s="2"/>
      <c r="D33" s="23">
        <f>15000*41.737</f>
        <v>626055</v>
      </c>
      <c r="E33" s="27" t="s">
        <v>35</v>
      </c>
    </row>
    <row r="34" spans="1:5" ht="12.75">
      <c r="A34" s="9"/>
      <c r="B34" s="26" t="s">
        <v>20</v>
      </c>
      <c r="C34" s="2"/>
      <c r="D34" s="23">
        <f>2264*36.509</f>
        <v>82656.376</v>
      </c>
      <c r="E34" s="27" t="s">
        <v>25</v>
      </c>
    </row>
    <row r="35" spans="1:5" ht="12.75">
      <c r="A35" s="9"/>
      <c r="B35" s="26" t="s">
        <v>21</v>
      </c>
      <c r="C35" s="2"/>
      <c r="D35" s="23">
        <f>187600*41.737</f>
        <v>7829861.2</v>
      </c>
      <c r="E35" s="27" t="s">
        <v>26</v>
      </c>
    </row>
    <row r="36" spans="1:5" ht="12.75">
      <c r="A36" s="30"/>
      <c r="B36" s="31" t="s">
        <v>6</v>
      </c>
      <c r="C36" s="31"/>
      <c r="D36" s="36">
        <f>SUM(D30:D35)</f>
        <v>48902926.326000005</v>
      </c>
      <c r="E36" s="28" t="s">
        <v>36</v>
      </c>
    </row>
    <row r="37" spans="1:5" ht="12.75">
      <c r="A37" s="1"/>
      <c r="B37" s="1"/>
      <c r="C37" s="1"/>
      <c r="D37" s="7"/>
      <c r="E37" s="1"/>
    </row>
    <row r="38" spans="1:5" ht="14.25">
      <c r="A38" s="45"/>
      <c r="B38" s="31" t="s">
        <v>16</v>
      </c>
      <c r="C38" s="46"/>
      <c r="D38" s="47">
        <f>D23+D36</f>
        <v>76698524.326</v>
      </c>
      <c r="E38" s="28" t="s">
        <v>36</v>
      </c>
    </row>
    <row r="39" ht="12.75">
      <c r="D39" s="13"/>
    </row>
    <row r="40" ht="12.75">
      <c r="D40" s="13"/>
    </row>
    <row r="41" ht="12.75">
      <c r="D41" s="13"/>
    </row>
    <row r="42" spans="1:4" ht="12.75">
      <c r="A42" t="s">
        <v>37</v>
      </c>
      <c r="D42" s="13"/>
    </row>
    <row r="43" spans="1:4" ht="12.75">
      <c r="A43" s="12"/>
      <c r="B43" s="12" t="s">
        <v>31</v>
      </c>
      <c r="D43" s="13"/>
    </row>
    <row r="44" spans="1:4" ht="12.75">
      <c r="A44" s="12"/>
      <c r="B44" s="12" t="s">
        <v>32</v>
      </c>
      <c r="D44" s="13"/>
    </row>
    <row r="45" spans="1:4" ht="12.75">
      <c r="A45" t="s">
        <v>38</v>
      </c>
      <c r="D45" s="13"/>
    </row>
    <row r="46" ht="12.75">
      <c r="D46" s="13"/>
    </row>
    <row r="47" ht="12.75">
      <c r="D47" s="13"/>
    </row>
    <row r="48" ht="12.75">
      <c r="D48" s="13"/>
    </row>
    <row r="49" ht="12.75">
      <c r="A49" t="s">
        <v>39</v>
      </c>
    </row>
  </sheetData>
  <mergeCells count="2">
    <mergeCell ref="A7:E7"/>
    <mergeCell ref="A3:E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ÚNMS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Bondareva</dc:creator>
  <cp:keywords/>
  <dc:description/>
  <cp:lastModifiedBy>Sitárová</cp:lastModifiedBy>
  <cp:lastPrinted>2003-08-25T10:30:38Z</cp:lastPrinted>
  <dcterms:created xsi:type="dcterms:W3CDTF">2002-01-25T12:54:31Z</dcterms:created>
  <dcterms:modified xsi:type="dcterms:W3CDTF">2003-10-22T06:56:15Z</dcterms:modified>
  <cp:category/>
  <cp:version/>
  <cp:contentType/>
  <cp:contentStatus/>
</cp:coreProperties>
</file>