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5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<sst xmlns="http://schemas.openxmlformats.org/spreadsheetml/2006/main" count="59" uniqueCount="45">
  <si>
    <t>Príloha 5C: Dynamika rastu/poklesu záväzkov a pohľadávok po lehote splatnosti medzi 31.12.2003 a 31.12.2002</t>
  </si>
  <si>
    <t>v tis.Sk</t>
  </si>
  <si>
    <t>Zdravotné poisťovne spolu</t>
  </si>
  <si>
    <t xml:space="preserve">Záväzky </t>
  </si>
  <si>
    <t>Pohľadávky</t>
  </si>
  <si>
    <t>Kód</t>
  </si>
  <si>
    <t>Istina</t>
  </si>
  <si>
    <t>Penále</t>
  </si>
  <si>
    <t>SPOLU</t>
  </si>
  <si>
    <t>E</t>
  </si>
  <si>
    <t>Externý dlh podľa komodít</t>
  </si>
  <si>
    <t>P</t>
  </si>
  <si>
    <t>Poistné</t>
  </si>
  <si>
    <t>L</t>
  </si>
  <si>
    <t>Lieky</t>
  </si>
  <si>
    <t>NE</t>
  </si>
  <si>
    <t>Neplatiči</t>
  </si>
  <si>
    <t>Zdravotnícke pomôcky</t>
  </si>
  <si>
    <t>R</t>
  </si>
  <si>
    <t>Regresy a sankcie</t>
  </si>
  <si>
    <t>A</t>
  </si>
  <si>
    <t>Ambulantná zdravotná starostllivosť</t>
  </si>
  <si>
    <t>S</t>
  </si>
  <si>
    <t>Sankcie</t>
  </si>
  <si>
    <t>O</t>
  </si>
  <si>
    <t>Ostatná zdravotná starostlivosť</t>
  </si>
  <si>
    <t>Regresy</t>
  </si>
  <si>
    <t>Ostatné záväzky po lehote splatnosti</t>
  </si>
  <si>
    <t>I</t>
  </si>
  <si>
    <t>Iné</t>
  </si>
  <si>
    <t>M</t>
  </si>
  <si>
    <t>Mimorozpočtové zdroje</t>
  </si>
  <si>
    <t>V</t>
  </si>
  <si>
    <t>Vnútorný dlh:</t>
  </si>
  <si>
    <t>Vnútorné vzťahy</t>
  </si>
  <si>
    <t>LZZ</t>
  </si>
  <si>
    <t>Poskytnuté preddavky</t>
  </si>
  <si>
    <t>Osobitný účet prerozdelenia</t>
  </si>
  <si>
    <t>Memorandové položky</t>
  </si>
  <si>
    <t>OUP</t>
  </si>
  <si>
    <t>N</t>
  </si>
  <si>
    <t>NFV (v lehote splatnosti)</t>
  </si>
  <si>
    <t>Ostatné</t>
  </si>
  <si>
    <t>Pôžičky a úvery (v lehote splatnosti)</t>
  </si>
  <si>
    <t>SPOLU vrátane MP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</si>
</sst>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  <numFmt numFmtId="175" formatCode="_-* #,##0\ _S_k_-;\-* #,##0\ _S_k_-;_-* &quot;-&quot;??\ _S_k_-;_-@_-"/>
    <numFmt numFmtId="176" formatCode="#,##0_ ;\-#,##0\ "/>
    <numFmt numFmtId="177" formatCode="_-* #,##0.00\ _K_č_-;\-* #,##0.00\ _K_č_-;_-* &quot;-&quot;??\ _K_č_-;_-@_-"/>
    <numFmt numFmtId="178" formatCode="_-* #,##0.0\ _S_k_-;\-* #,##0.0\ _S_k_-;_-* &quot;-&quot;??\ _S_k_-;_-@_-"/>
    <numFmt numFmtId="179" formatCode="0.0"/>
    <numFmt numFmtId="180" formatCode="_-* #,##0\ _K_č_-;\-* #,##0\ _K_č_-;_-* &quot;-&quot;??\ _K_č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GP-VLADA\pr&#237;lohy%20do%20inf_dlhy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"/>
      <sheetName val="1B"/>
      <sheetName val="1C"/>
      <sheetName val="2A"/>
      <sheetName val="2B"/>
      <sheetName val="2C"/>
      <sheetName val="3A"/>
      <sheetName val="3B"/>
      <sheetName val="3C"/>
      <sheetName val="4A"/>
      <sheetName val="4B"/>
      <sheetName val="4C"/>
      <sheetName val="5A"/>
      <sheetName val="5B"/>
      <sheetName val="5C"/>
      <sheetName val="6B"/>
      <sheetName val="6A"/>
      <sheetName val="6C"/>
    </sheetNames>
    <sheetDataSet>
      <sheetData sheetId="12">
        <row r="7">
          <cell r="E7">
            <v>3926395</v>
          </cell>
          <cell r="F7">
            <v>926369</v>
          </cell>
          <cell r="G7">
            <v>4852764</v>
          </cell>
        </row>
        <row r="8">
          <cell r="E8">
            <v>3178659</v>
          </cell>
          <cell r="F8">
            <v>905623</v>
          </cell>
          <cell r="G8">
            <v>4084282</v>
          </cell>
        </row>
        <row r="9">
          <cell r="E9">
            <v>111152</v>
          </cell>
          <cell r="F9">
            <v>11872</v>
          </cell>
          <cell r="G9">
            <v>123024</v>
          </cell>
        </row>
        <row r="10">
          <cell r="E10">
            <v>106785</v>
          </cell>
          <cell r="F10">
            <v>3119</v>
          </cell>
          <cell r="G10">
            <v>109904</v>
          </cell>
        </row>
        <row r="11">
          <cell r="E11">
            <v>11332</v>
          </cell>
          <cell r="F11">
            <v>5755</v>
          </cell>
          <cell r="G11">
            <v>17087</v>
          </cell>
        </row>
        <row r="12">
          <cell r="E12">
            <v>518467</v>
          </cell>
          <cell r="F12">
            <v>0</v>
          </cell>
          <cell r="G12">
            <v>518467</v>
          </cell>
        </row>
        <row r="13">
          <cell r="E13">
            <v>0</v>
          </cell>
          <cell r="F13">
            <v>0</v>
          </cell>
          <cell r="G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5">
          <cell r="E15">
            <v>3559072</v>
          </cell>
          <cell r="F15">
            <v>3004480</v>
          </cell>
          <cell r="G15">
            <v>6563552</v>
          </cell>
        </row>
        <row r="16">
          <cell r="E16">
            <v>994751</v>
          </cell>
          <cell r="F16">
            <v>256678</v>
          </cell>
          <cell r="G16">
            <v>1251429</v>
          </cell>
        </row>
        <row r="17">
          <cell r="E17">
            <v>2564321</v>
          </cell>
          <cell r="F17">
            <v>2747802</v>
          </cell>
          <cell r="G17">
            <v>5312123</v>
          </cell>
        </row>
        <row r="18">
          <cell r="E18">
            <v>5000000</v>
          </cell>
          <cell r="F18">
            <v>0</v>
          </cell>
          <cell r="G18">
            <v>5000000</v>
          </cell>
        </row>
        <row r="19">
          <cell r="E19">
            <v>400000</v>
          </cell>
          <cell r="F19">
            <v>0</v>
          </cell>
          <cell r="G19">
            <v>400000</v>
          </cell>
        </row>
        <row r="20">
          <cell r="E20">
            <v>4600000</v>
          </cell>
          <cell r="F20">
            <v>0</v>
          </cell>
          <cell r="G20">
            <v>4600000</v>
          </cell>
        </row>
        <row r="22">
          <cell r="E22">
            <v>12485467</v>
          </cell>
          <cell r="F22">
            <v>3930849</v>
          </cell>
          <cell r="G22">
            <v>16416316</v>
          </cell>
        </row>
      </sheetData>
      <sheetData sheetId="13">
        <row r="7">
          <cell r="E7">
            <v>5013407</v>
          </cell>
          <cell r="F7">
            <v>749734</v>
          </cell>
          <cell r="G7">
            <v>5763141</v>
          </cell>
        </row>
        <row r="8">
          <cell r="E8">
            <v>4289877</v>
          </cell>
          <cell r="F8">
            <v>739391</v>
          </cell>
          <cell r="G8">
            <v>5029268</v>
          </cell>
        </row>
        <row r="9">
          <cell r="E9">
            <v>370835</v>
          </cell>
          <cell r="F9">
            <v>2494</v>
          </cell>
          <cell r="G9">
            <v>373329</v>
          </cell>
        </row>
        <row r="10">
          <cell r="E10">
            <v>294481</v>
          </cell>
          <cell r="F10">
            <v>2787</v>
          </cell>
          <cell r="G10">
            <v>297268</v>
          </cell>
        </row>
        <row r="11">
          <cell r="E11">
            <v>37002</v>
          </cell>
          <cell r="F11">
            <v>5062</v>
          </cell>
          <cell r="G11">
            <v>42064</v>
          </cell>
        </row>
        <row r="12">
          <cell r="E12">
            <v>21212</v>
          </cell>
          <cell r="F12">
            <v>0</v>
          </cell>
          <cell r="G12">
            <v>21212</v>
          </cell>
        </row>
        <row r="13">
          <cell r="E13">
            <v>0</v>
          </cell>
          <cell r="F13">
            <v>0</v>
          </cell>
          <cell r="G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5">
          <cell r="E15">
            <v>4226623</v>
          </cell>
          <cell r="F15">
            <v>2980138</v>
          </cell>
          <cell r="G15">
            <v>7206761</v>
          </cell>
        </row>
        <row r="16">
          <cell r="E16">
            <v>1485710</v>
          </cell>
          <cell r="F16">
            <v>232336</v>
          </cell>
          <cell r="G16">
            <v>1718046</v>
          </cell>
        </row>
        <row r="17">
          <cell r="E17">
            <v>2740913</v>
          </cell>
          <cell r="F17">
            <v>2747802</v>
          </cell>
          <cell r="G17">
            <v>5488715</v>
          </cell>
        </row>
        <row r="18">
          <cell r="E18">
            <v>2823717</v>
          </cell>
          <cell r="F18">
            <v>0</v>
          </cell>
          <cell r="G18">
            <v>2823717</v>
          </cell>
        </row>
        <row r="19">
          <cell r="E19">
            <v>2823717</v>
          </cell>
          <cell r="F19">
            <v>0</v>
          </cell>
          <cell r="G19">
            <v>2823717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2">
          <cell r="E22">
            <v>12063747</v>
          </cell>
          <cell r="F22">
            <v>3729872</v>
          </cell>
          <cell r="G22">
            <v>15793619</v>
          </cell>
        </row>
      </sheetData>
      <sheetData sheetId="15">
        <row r="7">
          <cell r="L7">
            <v>21273952</v>
          </cell>
        </row>
        <row r="8">
          <cell r="L8">
            <v>11399350</v>
          </cell>
        </row>
        <row r="9">
          <cell r="L9">
            <v>9874602</v>
          </cell>
        </row>
        <row r="10">
          <cell r="L10">
            <v>9800243</v>
          </cell>
        </row>
        <row r="15">
          <cell r="L15">
            <v>7225433</v>
          </cell>
        </row>
        <row r="16">
          <cell r="L16">
            <v>3646519</v>
          </cell>
        </row>
        <row r="18">
          <cell r="L18">
            <v>3578914</v>
          </cell>
        </row>
        <row r="19">
          <cell r="L19">
            <v>274273</v>
          </cell>
        </row>
      </sheetData>
      <sheetData sheetId="16">
        <row r="7">
          <cell r="L7">
            <v>23327867</v>
          </cell>
        </row>
        <row r="8">
          <cell r="L8">
            <v>11890480</v>
          </cell>
        </row>
        <row r="9">
          <cell r="L9">
            <v>11437387</v>
          </cell>
        </row>
        <row r="10">
          <cell r="L10">
            <v>11347934</v>
          </cell>
        </row>
        <row r="15">
          <cell r="L15">
            <v>6317929</v>
          </cell>
        </row>
        <row r="16">
          <cell r="L16">
            <v>3210741</v>
          </cell>
        </row>
        <row r="18">
          <cell r="L18">
            <v>3107188</v>
          </cell>
        </row>
        <row r="19">
          <cell r="L19">
            <v>677036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H6" sqref="H6:I14"/>
    </sheetView>
  </sheetViews>
  <sheetFormatPr defaultColWidth="9.00390625" defaultRowHeight="12.75"/>
  <cols>
    <col min="1" max="1" width="3.125" style="4" customWidth="1"/>
    <col min="2" max="2" width="3.00390625" style="4" customWidth="1"/>
    <col min="3" max="3" width="3.125" style="44" customWidth="1"/>
    <col min="4" max="4" width="31.625" style="4" bestFit="1" customWidth="1"/>
    <col min="5" max="5" width="10.25390625" style="4" bestFit="1" customWidth="1"/>
    <col min="6" max="6" width="9.75390625" style="4" bestFit="1" customWidth="1"/>
    <col min="7" max="7" width="10.75390625" style="4" bestFit="1" customWidth="1"/>
    <col min="8" max="8" width="3.75390625" style="2" customWidth="1"/>
    <col min="9" max="9" width="4.125" style="2" customWidth="1"/>
    <col min="10" max="10" width="5.875" style="2" customWidth="1"/>
    <col min="11" max="11" width="17.625" style="4" customWidth="1"/>
    <col min="12" max="12" width="11.25390625" style="4" customWidth="1"/>
    <col min="13" max="16384" width="9.125" style="4" customWidth="1"/>
  </cols>
  <sheetData>
    <row r="1" spans="1:11" ht="15.75">
      <c r="A1" s="1" t="s">
        <v>0</v>
      </c>
      <c r="B1" s="2"/>
      <c r="C1" s="3"/>
      <c r="D1" s="2"/>
      <c r="E1" s="2"/>
      <c r="F1" s="2"/>
      <c r="G1" s="2"/>
      <c r="K1" s="2"/>
    </row>
    <row r="2" spans="1:12" ht="11.25">
      <c r="A2" s="2"/>
      <c r="B2" s="2"/>
      <c r="C2" s="3"/>
      <c r="D2" s="2"/>
      <c r="E2" s="2"/>
      <c r="F2" s="2"/>
      <c r="G2" s="2"/>
      <c r="K2" s="2"/>
      <c r="L2" s="5" t="s">
        <v>1</v>
      </c>
    </row>
    <row r="3" spans="1:12" ht="12.75">
      <c r="A3" s="2"/>
      <c r="B3" s="2"/>
      <c r="C3" s="3"/>
      <c r="D3" s="6" t="s">
        <v>2</v>
      </c>
      <c r="E3" s="6"/>
      <c r="F3" s="6"/>
      <c r="G3" s="6"/>
      <c r="H3" s="6"/>
      <c r="I3" s="6"/>
      <c r="J3" s="6"/>
      <c r="K3" s="6"/>
      <c r="L3" s="2"/>
    </row>
    <row r="4" spans="1:11" ht="12.75">
      <c r="A4" s="2"/>
      <c r="B4" s="2"/>
      <c r="C4" s="3"/>
      <c r="D4" s="7"/>
      <c r="E4" s="7"/>
      <c r="F4" s="7"/>
      <c r="G4" s="7"/>
      <c r="H4" s="7"/>
      <c r="I4" s="7"/>
      <c r="J4" s="7"/>
      <c r="K4" s="7"/>
    </row>
    <row r="5" spans="1:12" ht="12.75" customHeight="1">
      <c r="A5" s="8" t="s">
        <v>3</v>
      </c>
      <c r="B5" s="8"/>
      <c r="C5" s="8"/>
      <c r="D5" s="8"/>
      <c r="E5" s="8"/>
      <c r="F5" s="8"/>
      <c r="G5" s="8"/>
      <c r="H5" s="9" t="s">
        <v>4</v>
      </c>
      <c r="I5" s="8"/>
      <c r="J5" s="8"/>
      <c r="K5" s="8"/>
      <c r="L5" s="8"/>
    </row>
    <row r="6" spans="1:12" ht="11.25">
      <c r="A6" s="10" t="s">
        <v>5</v>
      </c>
      <c r="B6" s="10"/>
      <c r="C6" s="10"/>
      <c r="D6" s="10"/>
      <c r="E6" s="10" t="s">
        <v>6</v>
      </c>
      <c r="F6" s="11" t="s">
        <v>7</v>
      </c>
      <c r="G6" s="10" t="s">
        <v>8</v>
      </c>
      <c r="H6" s="12" t="s">
        <v>5</v>
      </c>
      <c r="I6" s="10"/>
      <c r="J6" s="10"/>
      <c r="K6" s="10"/>
      <c r="L6" s="10" t="s">
        <v>6</v>
      </c>
    </row>
    <row r="7" spans="1:12" ht="15.75" customHeight="1">
      <c r="A7" s="13" t="s">
        <v>9</v>
      </c>
      <c r="B7" s="14"/>
      <c r="C7" s="15"/>
      <c r="D7" s="16" t="s">
        <v>10</v>
      </c>
      <c r="E7" s="17">
        <f>'[1]5A'!E7-'[1]5B'!E7</f>
        <v>-1087012</v>
      </c>
      <c r="F7" s="17">
        <f>'[1]5A'!F7-'[1]5B'!F7</f>
        <v>176635</v>
      </c>
      <c r="G7" s="17">
        <f>'[1]5A'!G7-'[1]5B'!G7</f>
        <v>-910377</v>
      </c>
      <c r="H7" s="18" t="s">
        <v>11</v>
      </c>
      <c r="I7" s="19"/>
      <c r="J7" s="14"/>
      <c r="K7" s="16" t="s">
        <v>12</v>
      </c>
      <c r="L7" s="20">
        <f>'[1]6A'!L7-'[1]6B'!L7</f>
        <v>2053915</v>
      </c>
    </row>
    <row r="8" spans="1:12" ht="13.5" customHeight="1">
      <c r="A8" s="21"/>
      <c r="B8" s="22" t="s">
        <v>13</v>
      </c>
      <c r="C8" s="3"/>
      <c r="D8" s="21" t="s">
        <v>14</v>
      </c>
      <c r="E8" s="23">
        <f>'[1]5A'!E8-'[1]5B'!E8</f>
        <v>-1111218</v>
      </c>
      <c r="F8" s="23">
        <f>'[1]5A'!F8-'[1]5B'!F8</f>
        <v>166232</v>
      </c>
      <c r="G8" s="23">
        <f>'[1]5A'!G8-'[1]5B'!G8</f>
        <v>-944986</v>
      </c>
      <c r="H8" s="24"/>
      <c r="I8" s="25" t="s">
        <v>15</v>
      </c>
      <c r="J8" s="25"/>
      <c r="K8" s="26" t="s">
        <v>16</v>
      </c>
      <c r="L8" s="17">
        <f>'[1]6A'!L8-'[1]6B'!L8</f>
        <v>491130</v>
      </c>
    </row>
    <row r="9" spans="1:12" ht="13.5" customHeight="1">
      <c r="A9" s="21"/>
      <c r="B9" s="22" t="s">
        <v>11</v>
      </c>
      <c r="C9" s="3"/>
      <c r="D9" s="21" t="s">
        <v>17</v>
      </c>
      <c r="E9" s="23">
        <f>'[1]5A'!E9-'[1]5B'!E9</f>
        <v>-259683</v>
      </c>
      <c r="F9" s="23">
        <f>'[1]5A'!F9-'[1]5B'!F9</f>
        <v>9378</v>
      </c>
      <c r="G9" s="23">
        <f>'[1]5A'!G9-'[1]5B'!G9</f>
        <v>-250305</v>
      </c>
      <c r="H9" s="24"/>
      <c r="I9" s="25" t="s">
        <v>18</v>
      </c>
      <c r="J9" s="21"/>
      <c r="K9" s="26" t="s">
        <v>19</v>
      </c>
      <c r="L9" s="27">
        <f>'[1]6A'!L9-'[1]6B'!L9</f>
        <v>1562785</v>
      </c>
    </row>
    <row r="10" spans="1:12" ht="13.5" customHeight="1">
      <c r="A10" s="21"/>
      <c r="B10" s="22" t="s">
        <v>20</v>
      </c>
      <c r="C10" s="3"/>
      <c r="D10" s="21" t="s">
        <v>21</v>
      </c>
      <c r="E10" s="23">
        <f>'[1]5A'!E10-'[1]5B'!E10</f>
        <v>-187696</v>
      </c>
      <c r="F10" s="23">
        <f>'[1]5A'!F10-'[1]5B'!F10</f>
        <v>332</v>
      </c>
      <c r="G10" s="23">
        <f>'[1]5A'!G10-'[1]5B'!G10</f>
        <v>-187364</v>
      </c>
      <c r="H10" s="24"/>
      <c r="I10" s="21"/>
      <c r="J10" s="22" t="s">
        <v>22</v>
      </c>
      <c r="K10" s="2" t="s">
        <v>23</v>
      </c>
      <c r="L10" s="27">
        <f>'[1]6A'!L10-'[1]6B'!L10</f>
        <v>1547691</v>
      </c>
    </row>
    <row r="11" spans="1:12" ht="11.25">
      <c r="A11" s="21"/>
      <c r="B11" s="22" t="s">
        <v>24</v>
      </c>
      <c r="C11" s="3"/>
      <c r="D11" s="21" t="s">
        <v>25</v>
      </c>
      <c r="E11" s="23">
        <f>'[1]5A'!E11-'[1]5B'!E11</f>
        <v>-25670</v>
      </c>
      <c r="F11" s="23">
        <f>'[1]5A'!F11-'[1]5B'!F11</f>
        <v>693</v>
      </c>
      <c r="G11" s="23">
        <f>'[1]5A'!G11-'[1]5B'!G11</f>
        <v>-24977</v>
      </c>
      <c r="H11" s="24"/>
      <c r="I11" s="21"/>
      <c r="J11" s="22" t="s">
        <v>18</v>
      </c>
      <c r="K11" s="3" t="s">
        <v>26</v>
      </c>
      <c r="L11" s="27"/>
    </row>
    <row r="12" spans="1:12" ht="11.25">
      <c r="A12" s="21"/>
      <c r="B12" s="22" t="s">
        <v>24</v>
      </c>
      <c r="C12" s="3"/>
      <c r="D12" s="21" t="s">
        <v>27</v>
      </c>
      <c r="E12" s="23">
        <f>'[1]5A'!E12-'[1]5B'!E12</f>
        <v>497255</v>
      </c>
      <c r="F12" s="23">
        <f>'[1]5A'!F12-'[1]5B'!F12</f>
        <v>0</v>
      </c>
      <c r="G12" s="23">
        <f>'[1]5A'!G12-'[1]5B'!G12</f>
        <v>497255</v>
      </c>
      <c r="H12" s="24"/>
      <c r="I12" s="21"/>
      <c r="J12" s="21"/>
      <c r="K12" s="3"/>
      <c r="L12" s="27"/>
    </row>
    <row r="13" spans="1:12" ht="11.25">
      <c r="A13" s="21"/>
      <c r="B13" s="22" t="s">
        <v>28</v>
      </c>
      <c r="C13" s="3"/>
      <c r="D13" s="21" t="s">
        <v>29</v>
      </c>
      <c r="E13" s="23">
        <f>'[1]5A'!E13-'[1]5B'!E13</f>
        <v>0</v>
      </c>
      <c r="F13" s="23">
        <f>'[1]5A'!F13-'[1]5B'!F13</f>
        <v>0</v>
      </c>
      <c r="G13" s="23">
        <f>'[1]5A'!G13-'[1]5B'!G13</f>
        <v>0</v>
      </c>
      <c r="H13" s="24"/>
      <c r="I13" s="21"/>
      <c r="J13" s="21"/>
      <c r="K13" s="3"/>
      <c r="L13" s="27"/>
    </row>
    <row r="14" spans="1:12" ht="12" customHeight="1">
      <c r="A14" s="21"/>
      <c r="B14" s="22" t="s">
        <v>30</v>
      </c>
      <c r="C14" s="3"/>
      <c r="D14" s="21" t="s">
        <v>31</v>
      </c>
      <c r="E14" s="23">
        <f>'[1]5A'!E14-'[1]5B'!E14</f>
        <v>0</v>
      </c>
      <c r="F14" s="23">
        <f>'[1]5A'!F14-'[1]5B'!F14</f>
        <v>0</v>
      </c>
      <c r="G14" s="23">
        <f>'[1]5A'!G14-'[1]5B'!G14</f>
        <v>0</v>
      </c>
      <c r="H14" s="24"/>
      <c r="I14" s="21"/>
      <c r="J14" s="21"/>
      <c r="K14" s="3"/>
      <c r="L14" s="28"/>
    </row>
    <row r="15" spans="1:12" ht="13.5" customHeight="1">
      <c r="A15" s="13" t="s">
        <v>32</v>
      </c>
      <c r="B15" s="25"/>
      <c r="C15" s="26"/>
      <c r="D15" s="16" t="s">
        <v>33</v>
      </c>
      <c r="E15" s="17">
        <f>'[1]5A'!E15-'[1]5B'!E15</f>
        <v>-667551</v>
      </c>
      <c r="F15" s="17">
        <f>'[1]5A'!F15-'[1]5B'!F15</f>
        <v>24342</v>
      </c>
      <c r="G15" s="17">
        <f>'[1]5A'!G15-'[1]5B'!G15</f>
        <v>-643209</v>
      </c>
      <c r="H15" s="29" t="s">
        <v>32</v>
      </c>
      <c r="I15" s="30"/>
      <c r="J15" s="31"/>
      <c r="K15" s="16" t="s">
        <v>34</v>
      </c>
      <c r="L15" s="20">
        <f>'[1]6A'!L15-'[1]6B'!L15</f>
        <v>-907504</v>
      </c>
    </row>
    <row r="16" spans="1:12" ht="12.75">
      <c r="A16" s="21"/>
      <c r="B16" s="22" t="s">
        <v>13</v>
      </c>
      <c r="C16" s="3"/>
      <c r="D16" s="21" t="s">
        <v>35</v>
      </c>
      <c r="E16" s="23">
        <f>'[1]5A'!E16-'[1]5B'!E16</f>
        <v>-490959</v>
      </c>
      <c r="F16" s="23">
        <f>'[1]5A'!F16-'[1]5B'!F16</f>
        <v>24342</v>
      </c>
      <c r="G16" s="23">
        <f>'[1]5A'!G16-'[1]5B'!G16</f>
        <v>-466617</v>
      </c>
      <c r="H16" s="29"/>
      <c r="I16" s="25" t="s">
        <v>13</v>
      </c>
      <c r="J16" s="21"/>
      <c r="K16" s="32" t="s">
        <v>36</v>
      </c>
      <c r="L16" s="27">
        <f>'[1]6A'!L16-'[1]6B'!L16</f>
        <v>-435778</v>
      </c>
    </row>
    <row r="17" spans="1:12" ht="11.25">
      <c r="A17" s="21"/>
      <c r="B17" s="22" t="s">
        <v>24</v>
      </c>
      <c r="C17" s="3"/>
      <c r="D17" s="21" t="s">
        <v>37</v>
      </c>
      <c r="E17" s="23">
        <f>'[1]5A'!E17-'[1]5B'!E17</f>
        <v>-176592</v>
      </c>
      <c r="F17" s="23">
        <f>'[1]5A'!F17-'[1]5B'!F17</f>
        <v>0</v>
      </c>
      <c r="G17" s="23">
        <f>'[1]5A'!G17-'[1]5B'!G17</f>
        <v>-176592</v>
      </c>
      <c r="H17" s="24"/>
      <c r="I17" s="25"/>
      <c r="K17" s="2"/>
      <c r="L17" s="2"/>
    </row>
    <row r="18" spans="1:12" ht="12.75">
      <c r="A18" s="13" t="s">
        <v>30</v>
      </c>
      <c r="B18" s="22"/>
      <c r="C18" s="3"/>
      <c r="D18" s="16" t="s">
        <v>38</v>
      </c>
      <c r="E18" s="17">
        <f>'[1]5A'!E18-'[1]5B'!E18</f>
        <v>2176283</v>
      </c>
      <c r="F18" s="17">
        <f>'[1]5A'!F18-'[1]5B'!F18</f>
        <v>0</v>
      </c>
      <c r="G18" s="17">
        <f>'[1]5A'!G18-'[1]5B'!G18</f>
        <v>2176283</v>
      </c>
      <c r="H18" s="29"/>
      <c r="I18" s="25" t="s">
        <v>24</v>
      </c>
      <c r="J18" s="21"/>
      <c r="K18" s="32" t="s">
        <v>39</v>
      </c>
      <c r="L18" s="27">
        <f>'[1]6A'!L18-'[1]6B'!L18</f>
        <v>-471726</v>
      </c>
    </row>
    <row r="19" spans="1:12" s="2" customFormat="1" ht="12" customHeight="1">
      <c r="A19" s="21"/>
      <c r="B19" s="25" t="s">
        <v>40</v>
      </c>
      <c r="C19" s="26"/>
      <c r="D19" s="21" t="s">
        <v>41</v>
      </c>
      <c r="E19" s="23">
        <f>'[1]5A'!E19-'[1]5B'!E19</f>
        <v>-2423717</v>
      </c>
      <c r="F19" s="23">
        <f>'[1]5A'!F19-'[1]5B'!F19</f>
        <v>0</v>
      </c>
      <c r="G19" s="23">
        <f>'[1]5A'!G19-'[1]5B'!G19</f>
        <v>-2423717</v>
      </c>
      <c r="H19" s="29" t="s">
        <v>24</v>
      </c>
      <c r="I19" s="31"/>
      <c r="J19" s="13"/>
      <c r="K19" s="16" t="s">
        <v>42</v>
      </c>
      <c r="L19" s="20">
        <f>'[1]6A'!L19-'[1]6B'!L19</f>
        <v>402763</v>
      </c>
    </row>
    <row r="20" spans="1:12" s="2" customFormat="1" ht="11.25">
      <c r="A20" s="25"/>
      <c r="B20" s="25" t="s">
        <v>32</v>
      </c>
      <c r="C20" s="26"/>
      <c r="D20" s="21" t="s">
        <v>43</v>
      </c>
      <c r="E20" s="23">
        <f>'[1]5A'!E20-'[1]5B'!E20</f>
        <v>4600000</v>
      </c>
      <c r="F20" s="23">
        <f>'[1]5A'!F20-'[1]5B'!F20</f>
        <v>0</v>
      </c>
      <c r="G20" s="23">
        <f>'[1]5A'!G20-'[1]5B'!G20</f>
        <v>4600000</v>
      </c>
      <c r="H20" s="24"/>
      <c r="I20" s="21"/>
      <c r="J20" s="21"/>
      <c r="K20" s="3"/>
      <c r="L20" s="28"/>
    </row>
    <row r="21" spans="1:12" s="2" customFormat="1" ht="12">
      <c r="A21" s="33"/>
      <c r="B21" s="33"/>
      <c r="C21" s="34"/>
      <c r="D21" s="35"/>
      <c r="E21" s="36">
        <f>'[1]5A'!E21-'[1]5B'!E21</f>
        <v>0</v>
      </c>
      <c r="F21" s="36">
        <f>'[1]5A'!F21-'[1]5B'!F21</f>
        <v>0</v>
      </c>
      <c r="G21" s="37">
        <f>'[1]5A'!G21-'[1]5B'!G21</f>
        <v>0</v>
      </c>
      <c r="H21" s="38"/>
      <c r="I21" s="35"/>
      <c r="J21" s="35"/>
      <c r="K21" s="39"/>
      <c r="L21" s="40"/>
    </row>
    <row r="22" spans="1:12" s="31" customFormat="1" ht="15.75" customHeight="1">
      <c r="A22" s="13"/>
      <c r="B22" s="13"/>
      <c r="C22" s="16"/>
      <c r="D22" s="16" t="s">
        <v>44</v>
      </c>
      <c r="E22" s="20">
        <f>'[1]5A'!E22-'[1]5B'!E22</f>
        <v>421720</v>
      </c>
      <c r="F22" s="20">
        <f>'[1]5A'!F22-'[1]5B'!F22</f>
        <v>200977</v>
      </c>
      <c r="G22" s="20">
        <f>'[1]5A'!G22-'[1]5B'!G22</f>
        <v>622697</v>
      </c>
      <c r="H22" s="41"/>
      <c r="I22" s="42"/>
      <c r="J22" s="42"/>
      <c r="K22" s="16" t="s">
        <v>8</v>
      </c>
      <c r="L22" s="43">
        <f>L7+L15+L19</f>
        <v>1549174</v>
      </c>
    </row>
  </sheetData>
  <mergeCells count="4">
    <mergeCell ref="D3:K3"/>
    <mergeCell ref="D4:K4"/>
    <mergeCell ref="A5:G5"/>
    <mergeCell ref="H5:L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MZ SR</cp:lastModifiedBy>
  <dcterms:created xsi:type="dcterms:W3CDTF">2004-03-25T10:02:59Z</dcterms:created>
  <dcterms:modified xsi:type="dcterms:W3CDTF">2004-03-25T10:03:30Z</dcterms:modified>
  <cp:category/>
  <cp:version/>
  <cp:contentType/>
  <cp:contentStatus/>
</cp:coreProperties>
</file>