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<sst xmlns="http://schemas.openxmlformats.org/spreadsheetml/2006/main" count="192" uniqueCount="30">
  <si>
    <t>Náhrady</t>
  </si>
  <si>
    <t>uplatňované podľa zákona č. 229/1991 Zb. v znení neskorších predpisov</t>
  </si>
  <si>
    <t>stav k 31. 12. 2006</t>
  </si>
  <si>
    <t>Organizácia:</t>
  </si>
  <si>
    <t>Lesy SR, š.p. Banská Bystrica</t>
  </si>
  <si>
    <t>Tabuľka č. 4a</t>
  </si>
  <si>
    <t>Uplatnené</t>
  </si>
  <si>
    <t>Znalecké posudky</t>
  </si>
  <si>
    <t>Znalecké posudky neprijaté</t>
  </si>
  <si>
    <t>Poskytnuté</t>
  </si>
  <si>
    <t>počet</t>
  </si>
  <si>
    <t>tis. Sk</t>
  </si>
  <si>
    <t>Náhrady podľa</t>
  </si>
  <si>
    <t>II. časti zákona</t>
  </si>
  <si>
    <t>stavby</t>
  </si>
  <si>
    <t>porovnateľné porasty</t>
  </si>
  <si>
    <t>inventár a zásoby</t>
  </si>
  <si>
    <t>spolu</t>
  </si>
  <si>
    <t>IV. časti zákona</t>
  </si>
  <si>
    <t>C E L K O M</t>
  </si>
  <si>
    <t>Lesopoľnohospodársky majetok Ulič, š.p.</t>
  </si>
  <si>
    <t>Tabuľka č. 4b</t>
  </si>
  <si>
    <t>Štátne lesy Tatranského národného parku</t>
  </si>
  <si>
    <t>Tabuľka č. 4c</t>
  </si>
  <si>
    <t>Sumár za rezort MP SR</t>
  </si>
  <si>
    <t>Tabuľka č. 4d</t>
  </si>
  <si>
    <t>Vojenské lesy a majetky SR, š.p. Pliešovce</t>
  </si>
  <si>
    <t>Tabuľka č. 4e</t>
  </si>
  <si>
    <t>Sumár za Slovenskú republiku</t>
  </si>
  <si>
    <t>Tabuľka č. 4f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</si>
</sst>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10"/>
      <color indexed="48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0" fontId="0" fillId="0" borderId="7" xfId="0" applyBorder="1" applyAlignment="1">
      <alignment horizontal="right"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3" fontId="2" fillId="0" borderId="16" xfId="0" applyNumberFormat="1" applyFont="1" applyBorder="1" applyAlignment="1">
      <alignment/>
    </xf>
    <xf numFmtId="3" fontId="2" fillId="0" borderId="17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0" fontId="0" fillId="0" borderId="19" xfId="0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2"/>
  <sheetViews>
    <sheetView tabSelected="1" workbookViewId="0" topLeftCell="A79">
      <selection activeCell="E30" sqref="E30"/>
    </sheetView>
  </sheetViews>
  <sheetFormatPr defaultColWidth="9.140625" defaultRowHeight="12.75"/>
  <cols>
    <col min="1" max="1" width="1.7109375" style="0" customWidth="1"/>
    <col min="2" max="2" width="22.7109375" style="0" customWidth="1"/>
    <col min="3" max="10" width="13.28125" style="0" customWidth="1"/>
    <col min="11" max="11" width="1.7109375" style="0" customWidth="1"/>
  </cols>
  <sheetData>
    <row r="1" ht="9.75" customHeight="1"/>
    <row r="2" spans="2:10" ht="12.75">
      <c r="B2" s="27" t="s">
        <v>0</v>
      </c>
      <c r="C2" s="27"/>
      <c r="D2" s="27"/>
      <c r="E2" s="27"/>
      <c r="F2" s="27"/>
      <c r="G2" s="27"/>
      <c r="H2" s="27"/>
      <c r="I2" s="27"/>
      <c r="J2" s="27"/>
    </row>
    <row r="3" spans="2:10" ht="12.75">
      <c r="B3" s="27" t="s">
        <v>1</v>
      </c>
      <c r="C3" s="27"/>
      <c r="D3" s="27"/>
      <c r="E3" s="27"/>
      <c r="F3" s="27"/>
      <c r="G3" s="27"/>
      <c r="H3" s="27"/>
      <c r="I3" s="27"/>
      <c r="J3" s="27"/>
    </row>
    <row r="4" spans="2:10" ht="12.75">
      <c r="B4" s="27" t="s">
        <v>2</v>
      </c>
      <c r="C4" s="27"/>
      <c r="D4" s="27"/>
      <c r="E4" s="27"/>
      <c r="F4" s="27"/>
      <c r="G4" s="27"/>
      <c r="H4" s="27"/>
      <c r="I4" s="27"/>
      <c r="J4" s="27"/>
    </row>
    <row r="6" spans="2:10" ht="12.75">
      <c r="B6" t="s">
        <v>3</v>
      </c>
      <c r="C6" s="1" t="s">
        <v>4</v>
      </c>
      <c r="J6" s="2" t="s">
        <v>5</v>
      </c>
    </row>
    <row r="7" ht="13.5" thickBot="1"/>
    <row r="8" spans="2:10" ht="12.75">
      <c r="B8" s="28" t="s">
        <v>0</v>
      </c>
      <c r="C8" s="30" t="s">
        <v>6</v>
      </c>
      <c r="D8" s="31"/>
      <c r="E8" s="31" t="s">
        <v>7</v>
      </c>
      <c r="F8" s="31"/>
      <c r="G8" s="31" t="s">
        <v>8</v>
      </c>
      <c r="H8" s="31"/>
      <c r="I8" s="31" t="s">
        <v>9</v>
      </c>
      <c r="J8" s="32"/>
    </row>
    <row r="9" spans="2:10" ht="13.5" thickBot="1">
      <c r="B9" s="29"/>
      <c r="C9" s="3" t="s">
        <v>10</v>
      </c>
      <c r="D9" s="4" t="s">
        <v>11</v>
      </c>
      <c r="E9" s="4" t="s">
        <v>10</v>
      </c>
      <c r="F9" s="4" t="s">
        <v>11</v>
      </c>
      <c r="G9" s="4" t="s">
        <v>10</v>
      </c>
      <c r="H9" s="4" t="s">
        <v>11</v>
      </c>
      <c r="I9" s="4" t="s">
        <v>10</v>
      </c>
      <c r="J9" s="5" t="s">
        <v>11</v>
      </c>
    </row>
    <row r="10" spans="2:10" ht="12.75">
      <c r="B10" s="6" t="s">
        <v>12</v>
      </c>
      <c r="C10" s="7"/>
      <c r="D10" s="7"/>
      <c r="E10" s="7"/>
      <c r="F10" s="7"/>
      <c r="G10" s="7"/>
      <c r="H10" s="7"/>
      <c r="I10" s="7"/>
      <c r="J10" s="8"/>
    </row>
    <row r="11" spans="2:10" ht="12.75">
      <c r="B11" s="9" t="s">
        <v>13</v>
      </c>
      <c r="C11" s="10"/>
      <c r="D11" s="10"/>
      <c r="E11" s="10"/>
      <c r="F11" s="10"/>
      <c r="G11" s="10"/>
      <c r="H11" s="10"/>
      <c r="I11" s="10"/>
      <c r="J11" s="11"/>
    </row>
    <row r="12" spans="2:10" ht="12.75">
      <c r="B12" s="12" t="s">
        <v>14</v>
      </c>
      <c r="C12" s="13">
        <v>22</v>
      </c>
      <c r="D12" s="14">
        <v>8109</v>
      </c>
      <c r="E12" s="14">
        <v>17</v>
      </c>
      <c r="F12" s="14">
        <v>7238</v>
      </c>
      <c r="G12" s="14">
        <v>7</v>
      </c>
      <c r="H12" s="14">
        <v>1240</v>
      </c>
      <c r="I12" s="14">
        <v>9</v>
      </c>
      <c r="J12" s="15">
        <v>4698</v>
      </c>
    </row>
    <row r="13" spans="2:10" ht="12.75">
      <c r="B13" s="12" t="s">
        <v>15</v>
      </c>
      <c r="C13" s="13">
        <v>39</v>
      </c>
      <c r="D13" s="14">
        <v>21453</v>
      </c>
      <c r="E13" s="14">
        <v>24</v>
      </c>
      <c r="F13" s="14">
        <v>20216</v>
      </c>
      <c r="G13" s="14">
        <v>11</v>
      </c>
      <c r="H13" s="14">
        <v>6957</v>
      </c>
      <c r="I13" s="14">
        <v>15</v>
      </c>
      <c r="J13" s="15">
        <v>14016</v>
      </c>
    </row>
    <row r="14" spans="2:10" ht="13.5" thickBot="1">
      <c r="B14" s="12" t="s">
        <v>16</v>
      </c>
      <c r="C14" s="16">
        <v>4</v>
      </c>
      <c r="D14" s="17">
        <v>786</v>
      </c>
      <c r="E14" s="17">
        <v>2</v>
      </c>
      <c r="F14" s="17">
        <v>526</v>
      </c>
      <c r="G14" s="17">
        <v>0</v>
      </c>
      <c r="H14" s="17">
        <v>0</v>
      </c>
      <c r="I14" s="17">
        <v>3</v>
      </c>
      <c r="J14" s="18">
        <v>576</v>
      </c>
    </row>
    <row r="15" spans="2:10" ht="13.5" thickBot="1">
      <c r="B15" s="19" t="s">
        <v>17</v>
      </c>
      <c r="C15" s="20">
        <f>SUM(C12:C14)</f>
        <v>65</v>
      </c>
      <c r="D15" s="20">
        <f aca="true" t="shared" si="0" ref="D15:J15">SUM(D12:D14)</f>
        <v>30348</v>
      </c>
      <c r="E15" s="20">
        <f t="shared" si="0"/>
        <v>43</v>
      </c>
      <c r="F15" s="20">
        <f t="shared" si="0"/>
        <v>27980</v>
      </c>
      <c r="G15" s="20">
        <f t="shared" si="0"/>
        <v>18</v>
      </c>
      <c r="H15" s="20">
        <f t="shared" si="0"/>
        <v>8197</v>
      </c>
      <c r="I15" s="20">
        <f t="shared" si="0"/>
        <v>27</v>
      </c>
      <c r="J15" s="21">
        <f t="shared" si="0"/>
        <v>19290</v>
      </c>
    </row>
    <row r="16" spans="2:10" ht="12.75">
      <c r="B16" s="9" t="s">
        <v>12</v>
      </c>
      <c r="C16" s="10"/>
      <c r="D16" s="10"/>
      <c r="E16" s="10"/>
      <c r="F16" s="10"/>
      <c r="G16" s="10"/>
      <c r="H16" s="10"/>
      <c r="I16" s="10"/>
      <c r="J16" s="11"/>
    </row>
    <row r="17" spans="2:10" ht="12.75">
      <c r="B17" s="9" t="s">
        <v>18</v>
      </c>
      <c r="C17" s="10"/>
      <c r="D17" s="10"/>
      <c r="E17" s="10"/>
      <c r="F17" s="10"/>
      <c r="G17" s="10"/>
      <c r="H17" s="10"/>
      <c r="I17" s="10"/>
      <c r="J17" s="11"/>
    </row>
    <row r="18" spans="2:10" ht="12.75">
      <c r="B18" s="12" t="s">
        <v>14</v>
      </c>
      <c r="C18" s="13">
        <v>3</v>
      </c>
      <c r="D18" s="14">
        <v>2588</v>
      </c>
      <c r="E18" s="14">
        <v>2</v>
      </c>
      <c r="F18" s="14">
        <v>2557</v>
      </c>
      <c r="G18" s="14">
        <v>1</v>
      </c>
      <c r="H18" s="14">
        <v>61</v>
      </c>
      <c r="I18" s="14">
        <v>1</v>
      </c>
      <c r="J18" s="15">
        <v>2496</v>
      </c>
    </row>
    <row r="19" spans="2:10" ht="12.75">
      <c r="B19" s="12" t="s">
        <v>15</v>
      </c>
      <c r="C19" s="13">
        <v>15</v>
      </c>
      <c r="D19" s="14">
        <v>3378</v>
      </c>
      <c r="E19" s="14">
        <v>9</v>
      </c>
      <c r="F19" s="14">
        <v>2072</v>
      </c>
      <c r="G19" s="14">
        <v>9</v>
      </c>
      <c r="H19" s="14">
        <v>2072</v>
      </c>
      <c r="I19" s="14">
        <v>0</v>
      </c>
      <c r="J19" s="15">
        <v>0</v>
      </c>
    </row>
    <row r="20" spans="2:10" ht="13.5" thickBot="1">
      <c r="B20" s="12" t="s">
        <v>16</v>
      </c>
      <c r="C20" s="16">
        <v>5</v>
      </c>
      <c r="D20" s="17">
        <v>866</v>
      </c>
      <c r="E20" s="17">
        <v>1</v>
      </c>
      <c r="F20" s="17">
        <v>521</v>
      </c>
      <c r="G20" s="17">
        <v>0</v>
      </c>
      <c r="H20" s="17">
        <v>0</v>
      </c>
      <c r="I20" s="17">
        <v>5</v>
      </c>
      <c r="J20" s="18">
        <v>866</v>
      </c>
    </row>
    <row r="21" spans="2:10" ht="13.5" thickBot="1">
      <c r="B21" s="19" t="s">
        <v>17</v>
      </c>
      <c r="C21" s="20">
        <f>SUM(C18:C20)</f>
        <v>23</v>
      </c>
      <c r="D21" s="20">
        <f aca="true" t="shared" si="1" ref="D21:J21">SUM(D18:D20)</f>
        <v>6832</v>
      </c>
      <c r="E21" s="20">
        <f t="shared" si="1"/>
        <v>12</v>
      </c>
      <c r="F21" s="20">
        <f t="shared" si="1"/>
        <v>5150</v>
      </c>
      <c r="G21" s="20">
        <f t="shared" si="1"/>
        <v>10</v>
      </c>
      <c r="H21" s="20">
        <f t="shared" si="1"/>
        <v>2133</v>
      </c>
      <c r="I21" s="20">
        <f t="shared" si="1"/>
        <v>6</v>
      </c>
      <c r="J21" s="21">
        <f t="shared" si="1"/>
        <v>3362</v>
      </c>
    </row>
    <row r="22" spans="2:10" ht="13.5" thickBot="1">
      <c r="B22" s="19" t="s">
        <v>19</v>
      </c>
      <c r="C22" s="20">
        <f>C15+C21</f>
        <v>88</v>
      </c>
      <c r="D22" s="20">
        <f aca="true" t="shared" si="2" ref="D22:J22">D15+D21</f>
        <v>37180</v>
      </c>
      <c r="E22" s="20">
        <f t="shared" si="2"/>
        <v>55</v>
      </c>
      <c r="F22" s="20">
        <f t="shared" si="2"/>
        <v>33130</v>
      </c>
      <c r="G22" s="20">
        <f t="shared" si="2"/>
        <v>28</v>
      </c>
      <c r="H22" s="20">
        <f t="shared" si="2"/>
        <v>10330</v>
      </c>
      <c r="I22" s="20">
        <f t="shared" si="2"/>
        <v>33</v>
      </c>
      <c r="J22" s="21">
        <f t="shared" si="2"/>
        <v>22652</v>
      </c>
    </row>
    <row r="37" ht="9.75" customHeight="1"/>
    <row r="38" spans="2:10" ht="12.75">
      <c r="B38" s="27" t="s">
        <v>0</v>
      </c>
      <c r="C38" s="27"/>
      <c r="D38" s="27"/>
      <c r="E38" s="27"/>
      <c r="F38" s="27"/>
      <c r="G38" s="27"/>
      <c r="H38" s="27"/>
      <c r="I38" s="27"/>
      <c r="J38" s="27"/>
    </row>
    <row r="39" spans="2:10" ht="12.75">
      <c r="B39" s="27" t="s">
        <v>1</v>
      </c>
      <c r="C39" s="27"/>
      <c r="D39" s="27"/>
      <c r="E39" s="27"/>
      <c r="F39" s="27"/>
      <c r="G39" s="27"/>
      <c r="H39" s="27"/>
      <c r="I39" s="27"/>
      <c r="J39" s="27"/>
    </row>
    <row r="40" spans="2:10" ht="12.75">
      <c r="B40" s="27" t="s">
        <v>2</v>
      </c>
      <c r="C40" s="27"/>
      <c r="D40" s="27"/>
      <c r="E40" s="27"/>
      <c r="F40" s="27"/>
      <c r="G40" s="27"/>
      <c r="H40" s="27"/>
      <c r="I40" s="27"/>
      <c r="J40" s="27"/>
    </row>
    <row r="42" spans="2:10" ht="12.75">
      <c r="B42" t="s">
        <v>3</v>
      </c>
      <c r="C42" s="1" t="s">
        <v>20</v>
      </c>
      <c r="J42" s="2" t="s">
        <v>21</v>
      </c>
    </row>
    <row r="43" ht="13.5" thickBot="1"/>
    <row r="44" spans="2:10" ht="12.75">
      <c r="B44" s="28" t="s">
        <v>0</v>
      </c>
      <c r="C44" s="30" t="s">
        <v>6</v>
      </c>
      <c r="D44" s="31"/>
      <c r="E44" s="31" t="s">
        <v>7</v>
      </c>
      <c r="F44" s="31"/>
      <c r="G44" s="31" t="s">
        <v>8</v>
      </c>
      <c r="H44" s="31"/>
      <c r="I44" s="31" t="s">
        <v>9</v>
      </c>
      <c r="J44" s="32"/>
    </row>
    <row r="45" spans="2:10" ht="13.5" thickBot="1">
      <c r="B45" s="29"/>
      <c r="C45" s="3" t="s">
        <v>10</v>
      </c>
      <c r="D45" s="4" t="s">
        <v>11</v>
      </c>
      <c r="E45" s="4" t="s">
        <v>10</v>
      </c>
      <c r="F45" s="4" t="s">
        <v>11</v>
      </c>
      <c r="G45" s="4" t="s">
        <v>10</v>
      </c>
      <c r="H45" s="4" t="s">
        <v>11</v>
      </c>
      <c r="I45" s="4" t="s">
        <v>10</v>
      </c>
      <c r="J45" s="5" t="s">
        <v>11</v>
      </c>
    </row>
    <row r="46" spans="2:10" ht="12.75">
      <c r="B46" s="6" t="s">
        <v>12</v>
      </c>
      <c r="C46" s="7"/>
      <c r="D46" s="7"/>
      <c r="E46" s="7"/>
      <c r="F46" s="7"/>
      <c r="G46" s="7"/>
      <c r="H46" s="7"/>
      <c r="I46" s="7"/>
      <c r="J46" s="8"/>
    </row>
    <row r="47" spans="2:10" ht="12.75">
      <c r="B47" s="9" t="s">
        <v>13</v>
      </c>
      <c r="C47" s="10"/>
      <c r="D47" s="10"/>
      <c r="E47" s="10"/>
      <c r="F47" s="10"/>
      <c r="G47" s="10"/>
      <c r="H47" s="10"/>
      <c r="I47" s="10"/>
      <c r="J47" s="11"/>
    </row>
    <row r="48" spans="2:10" ht="12.75">
      <c r="B48" s="12" t="s">
        <v>14</v>
      </c>
      <c r="C48" s="13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5">
        <v>0</v>
      </c>
    </row>
    <row r="49" spans="2:10" ht="12.75">
      <c r="B49" s="12" t="s">
        <v>15</v>
      </c>
      <c r="C49" s="13">
        <v>1</v>
      </c>
      <c r="D49" s="14">
        <v>8048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5">
        <v>0</v>
      </c>
    </row>
    <row r="50" spans="2:10" ht="13.5" thickBot="1">
      <c r="B50" s="12" t="s">
        <v>16</v>
      </c>
      <c r="C50" s="16">
        <v>1</v>
      </c>
      <c r="D50" s="17">
        <v>765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8">
        <v>0</v>
      </c>
    </row>
    <row r="51" spans="2:10" ht="13.5" thickBot="1">
      <c r="B51" s="19" t="s">
        <v>17</v>
      </c>
      <c r="C51" s="20">
        <f aca="true" t="shared" si="3" ref="C51:J51">SUM(C48:C50)</f>
        <v>2</v>
      </c>
      <c r="D51" s="20">
        <f t="shared" si="3"/>
        <v>8813</v>
      </c>
      <c r="E51" s="20">
        <f t="shared" si="3"/>
        <v>0</v>
      </c>
      <c r="F51" s="20">
        <f t="shared" si="3"/>
        <v>0</v>
      </c>
      <c r="G51" s="20">
        <f t="shared" si="3"/>
        <v>0</v>
      </c>
      <c r="H51" s="20">
        <f t="shared" si="3"/>
        <v>0</v>
      </c>
      <c r="I51" s="20">
        <f t="shared" si="3"/>
        <v>0</v>
      </c>
      <c r="J51" s="21">
        <f t="shared" si="3"/>
        <v>0</v>
      </c>
    </row>
    <row r="52" spans="2:10" ht="12.75">
      <c r="B52" s="9" t="s">
        <v>12</v>
      </c>
      <c r="C52" s="10"/>
      <c r="D52" s="10"/>
      <c r="E52" s="10"/>
      <c r="F52" s="10"/>
      <c r="G52" s="10"/>
      <c r="H52" s="10"/>
      <c r="I52" s="10"/>
      <c r="J52" s="11"/>
    </row>
    <row r="53" spans="2:10" ht="12.75">
      <c r="B53" s="9" t="s">
        <v>18</v>
      </c>
      <c r="C53" s="10"/>
      <c r="D53" s="10"/>
      <c r="E53" s="10"/>
      <c r="F53" s="10"/>
      <c r="G53" s="10"/>
      <c r="H53" s="10"/>
      <c r="I53" s="10"/>
      <c r="J53" s="11"/>
    </row>
    <row r="54" spans="2:10" ht="12.75">
      <c r="B54" s="12" t="s">
        <v>14</v>
      </c>
      <c r="C54" s="13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5">
        <v>0</v>
      </c>
    </row>
    <row r="55" spans="2:10" ht="12.75">
      <c r="B55" s="12" t="s">
        <v>15</v>
      </c>
      <c r="C55" s="13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5">
        <v>0</v>
      </c>
    </row>
    <row r="56" spans="2:10" ht="13.5" thickBot="1">
      <c r="B56" s="12" t="s">
        <v>16</v>
      </c>
      <c r="C56" s="16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8">
        <v>0</v>
      </c>
    </row>
    <row r="57" spans="2:10" ht="13.5" thickBot="1">
      <c r="B57" s="19" t="s">
        <v>17</v>
      </c>
      <c r="C57" s="20">
        <f aca="true" t="shared" si="4" ref="C57:J57">SUM(C54:C56)</f>
        <v>0</v>
      </c>
      <c r="D57" s="20">
        <f t="shared" si="4"/>
        <v>0</v>
      </c>
      <c r="E57" s="20">
        <f t="shared" si="4"/>
        <v>0</v>
      </c>
      <c r="F57" s="20">
        <f t="shared" si="4"/>
        <v>0</v>
      </c>
      <c r="G57" s="20">
        <f t="shared" si="4"/>
        <v>0</v>
      </c>
      <c r="H57" s="20">
        <f t="shared" si="4"/>
        <v>0</v>
      </c>
      <c r="I57" s="20">
        <f t="shared" si="4"/>
        <v>0</v>
      </c>
      <c r="J57" s="21">
        <f t="shared" si="4"/>
        <v>0</v>
      </c>
    </row>
    <row r="58" spans="2:10" ht="13.5" thickBot="1">
      <c r="B58" s="19" t="s">
        <v>19</v>
      </c>
      <c r="C58" s="20">
        <f aca="true" t="shared" si="5" ref="C58:J58">C51+C57</f>
        <v>2</v>
      </c>
      <c r="D58" s="20">
        <f t="shared" si="5"/>
        <v>8813</v>
      </c>
      <c r="E58" s="20">
        <f t="shared" si="5"/>
        <v>0</v>
      </c>
      <c r="F58" s="20">
        <f t="shared" si="5"/>
        <v>0</v>
      </c>
      <c r="G58" s="20">
        <f t="shared" si="5"/>
        <v>0</v>
      </c>
      <c r="H58" s="20">
        <f t="shared" si="5"/>
        <v>0</v>
      </c>
      <c r="I58" s="20">
        <f t="shared" si="5"/>
        <v>0</v>
      </c>
      <c r="J58" s="21">
        <f t="shared" si="5"/>
        <v>0</v>
      </c>
    </row>
    <row r="73" ht="9.75" customHeight="1"/>
    <row r="74" spans="2:10" ht="12.75">
      <c r="B74" s="27" t="s">
        <v>0</v>
      </c>
      <c r="C74" s="27"/>
      <c r="D74" s="27"/>
      <c r="E74" s="27"/>
      <c r="F74" s="27"/>
      <c r="G74" s="27"/>
      <c r="H74" s="27"/>
      <c r="I74" s="27"/>
      <c r="J74" s="27"/>
    </row>
    <row r="75" spans="2:10" ht="12.75">
      <c r="B75" s="27" t="s">
        <v>1</v>
      </c>
      <c r="C75" s="27"/>
      <c r="D75" s="27"/>
      <c r="E75" s="27"/>
      <c r="F75" s="27"/>
      <c r="G75" s="27"/>
      <c r="H75" s="27"/>
      <c r="I75" s="27"/>
      <c r="J75" s="27"/>
    </row>
    <row r="76" spans="2:10" ht="12.75">
      <c r="B76" s="27" t="s">
        <v>2</v>
      </c>
      <c r="C76" s="27"/>
      <c r="D76" s="27"/>
      <c r="E76" s="27"/>
      <c r="F76" s="27"/>
      <c r="G76" s="27"/>
      <c r="H76" s="27"/>
      <c r="I76" s="27"/>
      <c r="J76" s="27"/>
    </row>
    <row r="78" spans="2:10" ht="12.75">
      <c r="B78" t="s">
        <v>3</v>
      </c>
      <c r="C78" s="1" t="s">
        <v>22</v>
      </c>
      <c r="J78" s="2" t="s">
        <v>23</v>
      </c>
    </row>
    <row r="79" ht="13.5" thickBot="1"/>
    <row r="80" spans="2:10" ht="12.75">
      <c r="B80" s="28" t="s">
        <v>0</v>
      </c>
      <c r="C80" s="30" t="s">
        <v>6</v>
      </c>
      <c r="D80" s="31"/>
      <c r="E80" s="31" t="s">
        <v>7</v>
      </c>
      <c r="F80" s="31"/>
      <c r="G80" s="31" t="s">
        <v>8</v>
      </c>
      <c r="H80" s="31"/>
      <c r="I80" s="31" t="s">
        <v>9</v>
      </c>
      <c r="J80" s="32"/>
    </row>
    <row r="81" spans="2:10" ht="13.5" thickBot="1">
      <c r="B81" s="29"/>
      <c r="C81" s="3" t="s">
        <v>10</v>
      </c>
      <c r="D81" s="4" t="s">
        <v>11</v>
      </c>
      <c r="E81" s="4" t="s">
        <v>10</v>
      </c>
      <c r="F81" s="4" t="s">
        <v>11</v>
      </c>
      <c r="G81" s="4" t="s">
        <v>10</v>
      </c>
      <c r="H81" s="4" t="s">
        <v>11</v>
      </c>
      <c r="I81" s="4" t="s">
        <v>10</v>
      </c>
      <c r="J81" s="5" t="s">
        <v>11</v>
      </c>
    </row>
    <row r="82" spans="2:10" ht="12.75">
      <c r="B82" s="6" t="s">
        <v>12</v>
      </c>
      <c r="C82" s="7"/>
      <c r="D82" s="7"/>
      <c r="E82" s="7"/>
      <c r="F82" s="7"/>
      <c r="G82" s="7"/>
      <c r="H82" s="7"/>
      <c r="I82" s="7"/>
      <c r="J82" s="8"/>
    </row>
    <row r="83" spans="2:10" ht="12.75">
      <c r="B83" s="9" t="s">
        <v>13</v>
      </c>
      <c r="C83" s="10"/>
      <c r="D83" s="10"/>
      <c r="E83" s="10"/>
      <c r="F83" s="10"/>
      <c r="G83" s="10"/>
      <c r="H83" s="10"/>
      <c r="I83" s="10"/>
      <c r="J83" s="11"/>
    </row>
    <row r="84" spans="2:10" ht="12.75">
      <c r="B84" s="12" t="s">
        <v>14</v>
      </c>
      <c r="C84" s="13">
        <v>0</v>
      </c>
      <c r="D84" s="14">
        <v>0</v>
      </c>
      <c r="E84" s="14">
        <v>0</v>
      </c>
      <c r="F84" s="14">
        <v>0</v>
      </c>
      <c r="G84" s="14">
        <v>0</v>
      </c>
      <c r="H84" s="14">
        <v>0</v>
      </c>
      <c r="I84" s="14">
        <v>0</v>
      </c>
      <c r="J84" s="15">
        <v>0</v>
      </c>
    </row>
    <row r="85" spans="2:10" ht="12.75">
      <c r="B85" s="12" t="s">
        <v>15</v>
      </c>
      <c r="C85" s="13">
        <v>3</v>
      </c>
      <c r="D85" s="14">
        <v>229</v>
      </c>
      <c r="E85" s="14">
        <v>2</v>
      </c>
      <c r="F85" s="14">
        <v>229</v>
      </c>
      <c r="G85" s="14">
        <v>0</v>
      </c>
      <c r="H85" s="14">
        <v>0</v>
      </c>
      <c r="I85" s="14">
        <v>1</v>
      </c>
      <c r="J85" s="15">
        <v>225</v>
      </c>
    </row>
    <row r="86" spans="2:10" ht="13.5" thickBot="1">
      <c r="B86" s="12" t="s">
        <v>16</v>
      </c>
      <c r="C86" s="16">
        <v>0</v>
      </c>
      <c r="D86" s="17"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8">
        <v>0</v>
      </c>
    </row>
    <row r="87" spans="2:10" ht="13.5" thickBot="1">
      <c r="B87" s="19" t="s">
        <v>17</v>
      </c>
      <c r="C87" s="20">
        <f aca="true" t="shared" si="6" ref="C87:J87">SUM(C84:C86)</f>
        <v>3</v>
      </c>
      <c r="D87" s="20">
        <f t="shared" si="6"/>
        <v>229</v>
      </c>
      <c r="E87" s="20">
        <f t="shared" si="6"/>
        <v>2</v>
      </c>
      <c r="F87" s="20">
        <f t="shared" si="6"/>
        <v>229</v>
      </c>
      <c r="G87" s="20">
        <f t="shared" si="6"/>
        <v>0</v>
      </c>
      <c r="H87" s="20">
        <f t="shared" si="6"/>
        <v>0</v>
      </c>
      <c r="I87" s="20">
        <f t="shared" si="6"/>
        <v>1</v>
      </c>
      <c r="J87" s="21">
        <f t="shared" si="6"/>
        <v>225</v>
      </c>
    </row>
    <row r="88" spans="2:10" ht="12.75">
      <c r="B88" s="9" t="s">
        <v>12</v>
      </c>
      <c r="C88" s="10"/>
      <c r="D88" s="10"/>
      <c r="E88" s="10"/>
      <c r="F88" s="10"/>
      <c r="G88" s="10"/>
      <c r="H88" s="10"/>
      <c r="I88" s="10"/>
      <c r="J88" s="11"/>
    </row>
    <row r="89" spans="2:10" ht="12.75">
      <c r="B89" s="9" t="s">
        <v>18</v>
      </c>
      <c r="C89" s="10"/>
      <c r="D89" s="10"/>
      <c r="E89" s="10"/>
      <c r="F89" s="10"/>
      <c r="G89" s="10"/>
      <c r="H89" s="10"/>
      <c r="I89" s="10"/>
      <c r="J89" s="11"/>
    </row>
    <row r="90" spans="2:10" ht="12.75">
      <c r="B90" s="12" t="s">
        <v>14</v>
      </c>
      <c r="C90" s="13">
        <v>0</v>
      </c>
      <c r="D90" s="14">
        <v>0</v>
      </c>
      <c r="E90" s="14">
        <v>0</v>
      </c>
      <c r="F90" s="14">
        <v>0</v>
      </c>
      <c r="G90" s="14">
        <v>0</v>
      </c>
      <c r="H90" s="14">
        <v>0</v>
      </c>
      <c r="I90" s="14">
        <v>0</v>
      </c>
      <c r="J90" s="15">
        <v>0</v>
      </c>
    </row>
    <row r="91" spans="2:10" ht="12.75">
      <c r="B91" s="12" t="s">
        <v>15</v>
      </c>
      <c r="C91" s="13">
        <v>0</v>
      </c>
      <c r="D91" s="14">
        <v>0</v>
      </c>
      <c r="E91" s="14">
        <v>0</v>
      </c>
      <c r="F91" s="14">
        <v>0</v>
      </c>
      <c r="G91" s="14">
        <v>0</v>
      </c>
      <c r="H91" s="14">
        <v>0</v>
      </c>
      <c r="I91" s="14">
        <v>0</v>
      </c>
      <c r="J91" s="15">
        <v>0</v>
      </c>
    </row>
    <row r="92" spans="2:10" ht="13.5" thickBot="1">
      <c r="B92" s="12" t="s">
        <v>16</v>
      </c>
      <c r="C92" s="16">
        <v>0</v>
      </c>
      <c r="D92" s="17">
        <v>0</v>
      </c>
      <c r="E92" s="17">
        <v>0</v>
      </c>
      <c r="F92" s="17">
        <v>0</v>
      </c>
      <c r="G92" s="17">
        <v>0</v>
      </c>
      <c r="H92" s="17">
        <v>0</v>
      </c>
      <c r="I92" s="17">
        <v>0</v>
      </c>
      <c r="J92" s="18">
        <v>0</v>
      </c>
    </row>
    <row r="93" spans="2:10" ht="13.5" thickBot="1">
      <c r="B93" s="19" t="s">
        <v>17</v>
      </c>
      <c r="C93" s="20">
        <f aca="true" t="shared" si="7" ref="C93:J93">SUM(C90:C92)</f>
        <v>0</v>
      </c>
      <c r="D93" s="20">
        <f t="shared" si="7"/>
        <v>0</v>
      </c>
      <c r="E93" s="20">
        <f t="shared" si="7"/>
        <v>0</v>
      </c>
      <c r="F93" s="20">
        <f t="shared" si="7"/>
        <v>0</v>
      </c>
      <c r="G93" s="20">
        <f t="shared" si="7"/>
        <v>0</v>
      </c>
      <c r="H93" s="20">
        <f t="shared" si="7"/>
        <v>0</v>
      </c>
      <c r="I93" s="20">
        <f t="shared" si="7"/>
        <v>0</v>
      </c>
      <c r="J93" s="21">
        <f t="shared" si="7"/>
        <v>0</v>
      </c>
    </row>
    <row r="94" spans="2:10" ht="13.5" thickBot="1">
      <c r="B94" s="19" t="s">
        <v>19</v>
      </c>
      <c r="C94" s="20">
        <f aca="true" t="shared" si="8" ref="C94:J94">C87+C93</f>
        <v>3</v>
      </c>
      <c r="D94" s="20">
        <f t="shared" si="8"/>
        <v>229</v>
      </c>
      <c r="E94" s="20">
        <f t="shared" si="8"/>
        <v>2</v>
      </c>
      <c r="F94" s="20">
        <f t="shared" si="8"/>
        <v>229</v>
      </c>
      <c r="G94" s="20">
        <f t="shared" si="8"/>
        <v>0</v>
      </c>
      <c r="H94" s="20">
        <f t="shared" si="8"/>
        <v>0</v>
      </c>
      <c r="I94" s="20">
        <f t="shared" si="8"/>
        <v>1</v>
      </c>
      <c r="J94" s="21">
        <f t="shared" si="8"/>
        <v>225</v>
      </c>
    </row>
    <row r="109" ht="9.75" customHeight="1"/>
    <row r="110" spans="2:10" ht="12.75">
      <c r="B110" s="27" t="s">
        <v>0</v>
      </c>
      <c r="C110" s="27"/>
      <c r="D110" s="27"/>
      <c r="E110" s="27"/>
      <c r="F110" s="27"/>
      <c r="G110" s="27"/>
      <c r="H110" s="27"/>
      <c r="I110" s="27"/>
      <c r="J110" s="27"/>
    </row>
    <row r="111" spans="2:10" ht="12.75">
      <c r="B111" s="27" t="s">
        <v>1</v>
      </c>
      <c r="C111" s="27"/>
      <c r="D111" s="27"/>
      <c r="E111" s="27"/>
      <c r="F111" s="27"/>
      <c r="G111" s="27"/>
      <c r="H111" s="27"/>
      <c r="I111" s="27"/>
      <c r="J111" s="27"/>
    </row>
    <row r="112" spans="2:10" ht="12.75">
      <c r="B112" s="27" t="s">
        <v>2</v>
      </c>
      <c r="C112" s="27"/>
      <c r="D112" s="27"/>
      <c r="E112" s="27"/>
      <c r="F112" s="27"/>
      <c r="G112" s="27"/>
      <c r="H112" s="27"/>
      <c r="I112" s="27"/>
      <c r="J112" s="27"/>
    </row>
    <row r="114" spans="2:10" ht="12.75">
      <c r="B114" t="s">
        <v>3</v>
      </c>
      <c r="C114" s="1" t="s">
        <v>24</v>
      </c>
      <c r="J114" s="2" t="s">
        <v>25</v>
      </c>
    </row>
    <row r="115" ht="13.5" thickBot="1"/>
    <row r="116" spans="2:10" ht="12.75">
      <c r="B116" s="28" t="s">
        <v>0</v>
      </c>
      <c r="C116" s="30" t="s">
        <v>6</v>
      </c>
      <c r="D116" s="31"/>
      <c r="E116" s="31" t="s">
        <v>7</v>
      </c>
      <c r="F116" s="31"/>
      <c r="G116" s="31" t="s">
        <v>8</v>
      </c>
      <c r="H116" s="31"/>
      <c r="I116" s="31" t="s">
        <v>9</v>
      </c>
      <c r="J116" s="32"/>
    </row>
    <row r="117" spans="2:10" ht="13.5" thickBot="1">
      <c r="B117" s="29"/>
      <c r="C117" s="3" t="s">
        <v>10</v>
      </c>
      <c r="D117" s="4" t="s">
        <v>11</v>
      </c>
      <c r="E117" s="4" t="s">
        <v>10</v>
      </c>
      <c r="F117" s="4" t="s">
        <v>11</v>
      </c>
      <c r="G117" s="4" t="s">
        <v>10</v>
      </c>
      <c r="H117" s="4" t="s">
        <v>11</v>
      </c>
      <c r="I117" s="4" t="s">
        <v>10</v>
      </c>
      <c r="J117" s="5" t="s">
        <v>11</v>
      </c>
    </row>
    <row r="118" spans="2:10" ht="12.75">
      <c r="B118" s="6" t="s">
        <v>12</v>
      </c>
      <c r="C118" s="7"/>
      <c r="D118" s="7"/>
      <c r="E118" s="7"/>
      <c r="F118" s="7"/>
      <c r="G118" s="7"/>
      <c r="H118" s="7"/>
      <c r="I118" s="7"/>
      <c r="J118" s="8"/>
    </row>
    <row r="119" spans="2:10" ht="12.75">
      <c r="B119" s="9" t="s">
        <v>13</v>
      </c>
      <c r="C119" s="10"/>
      <c r="D119" s="10"/>
      <c r="E119" s="10"/>
      <c r="F119" s="10"/>
      <c r="G119" s="10"/>
      <c r="H119" s="10"/>
      <c r="I119" s="10"/>
      <c r="J119" s="11"/>
    </row>
    <row r="120" spans="2:10" ht="12.75">
      <c r="B120" s="12" t="s">
        <v>14</v>
      </c>
      <c r="C120" s="22">
        <f>C12+C48+C84</f>
        <v>22</v>
      </c>
      <c r="D120" s="22">
        <f aca="true" t="shared" si="9" ref="D120:J120">D12+D48+D84</f>
        <v>8109</v>
      </c>
      <c r="E120" s="22">
        <f t="shared" si="9"/>
        <v>17</v>
      </c>
      <c r="F120" s="22">
        <f t="shared" si="9"/>
        <v>7238</v>
      </c>
      <c r="G120" s="22">
        <f t="shared" si="9"/>
        <v>7</v>
      </c>
      <c r="H120" s="22">
        <f t="shared" si="9"/>
        <v>1240</v>
      </c>
      <c r="I120" s="22">
        <f t="shared" si="9"/>
        <v>9</v>
      </c>
      <c r="J120" s="23">
        <f t="shared" si="9"/>
        <v>4698</v>
      </c>
    </row>
    <row r="121" spans="2:10" ht="12.75">
      <c r="B121" s="12" t="s">
        <v>15</v>
      </c>
      <c r="C121" s="22">
        <f aca="true" t="shared" si="10" ref="C121:J122">C13+C49+C85</f>
        <v>43</v>
      </c>
      <c r="D121" s="22">
        <f t="shared" si="10"/>
        <v>29730</v>
      </c>
      <c r="E121" s="22">
        <f t="shared" si="10"/>
        <v>26</v>
      </c>
      <c r="F121" s="22">
        <f t="shared" si="10"/>
        <v>20445</v>
      </c>
      <c r="G121" s="22">
        <f t="shared" si="10"/>
        <v>11</v>
      </c>
      <c r="H121" s="22">
        <f t="shared" si="10"/>
        <v>6957</v>
      </c>
      <c r="I121" s="22">
        <f t="shared" si="10"/>
        <v>16</v>
      </c>
      <c r="J121" s="23">
        <f t="shared" si="10"/>
        <v>14241</v>
      </c>
    </row>
    <row r="122" spans="2:10" ht="13.5" thickBot="1">
      <c r="B122" s="24" t="s">
        <v>16</v>
      </c>
      <c r="C122" s="25">
        <f t="shared" si="10"/>
        <v>5</v>
      </c>
      <c r="D122" s="25">
        <f t="shared" si="10"/>
        <v>1551</v>
      </c>
      <c r="E122" s="25">
        <f t="shared" si="10"/>
        <v>2</v>
      </c>
      <c r="F122" s="25">
        <f t="shared" si="10"/>
        <v>526</v>
      </c>
      <c r="G122" s="25">
        <f t="shared" si="10"/>
        <v>0</v>
      </c>
      <c r="H122" s="25">
        <f t="shared" si="10"/>
        <v>0</v>
      </c>
      <c r="I122" s="25">
        <f t="shared" si="10"/>
        <v>3</v>
      </c>
      <c r="J122" s="26">
        <f t="shared" si="10"/>
        <v>576</v>
      </c>
    </row>
    <row r="123" spans="2:10" ht="13.5" thickBot="1">
      <c r="B123" s="19" t="s">
        <v>17</v>
      </c>
      <c r="C123" s="20">
        <f aca="true" t="shared" si="11" ref="C123:J123">SUM(C120:C122)</f>
        <v>70</v>
      </c>
      <c r="D123" s="20">
        <f t="shared" si="11"/>
        <v>39390</v>
      </c>
      <c r="E123" s="20">
        <f t="shared" si="11"/>
        <v>45</v>
      </c>
      <c r="F123" s="20">
        <f t="shared" si="11"/>
        <v>28209</v>
      </c>
      <c r="G123" s="20">
        <f t="shared" si="11"/>
        <v>18</v>
      </c>
      <c r="H123" s="20">
        <f t="shared" si="11"/>
        <v>8197</v>
      </c>
      <c r="I123" s="20">
        <f t="shared" si="11"/>
        <v>28</v>
      </c>
      <c r="J123" s="21">
        <f t="shared" si="11"/>
        <v>19515</v>
      </c>
    </row>
    <row r="124" spans="2:10" ht="12.75">
      <c r="B124" s="6" t="s">
        <v>12</v>
      </c>
      <c r="C124" s="7"/>
      <c r="D124" s="7"/>
      <c r="E124" s="7"/>
      <c r="F124" s="7"/>
      <c r="G124" s="7"/>
      <c r="H124" s="7"/>
      <c r="I124" s="7"/>
      <c r="J124" s="8"/>
    </row>
    <row r="125" spans="2:10" ht="12.75">
      <c r="B125" s="9" t="s">
        <v>18</v>
      </c>
      <c r="C125" s="10"/>
      <c r="D125" s="10"/>
      <c r="E125" s="10"/>
      <c r="F125" s="10"/>
      <c r="G125" s="10"/>
      <c r="H125" s="10"/>
      <c r="I125" s="10"/>
      <c r="J125" s="11"/>
    </row>
    <row r="126" spans="2:10" ht="12.75">
      <c r="B126" s="12" t="s">
        <v>14</v>
      </c>
      <c r="C126" s="22">
        <f aca="true" t="shared" si="12" ref="C126:J128">C18+C54+C90</f>
        <v>3</v>
      </c>
      <c r="D126" s="22">
        <f t="shared" si="12"/>
        <v>2588</v>
      </c>
      <c r="E126" s="22">
        <f t="shared" si="12"/>
        <v>2</v>
      </c>
      <c r="F126" s="22">
        <f t="shared" si="12"/>
        <v>2557</v>
      </c>
      <c r="G126" s="22">
        <f t="shared" si="12"/>
        <v>1</v>
      </c>
      <c r="H126" s="22">
        <f t="shared" si="12"/>
        <v>61</v>
      </c>
      <c r="I126" s="22">
        <f t="shared" si="12"/>
        <v>1</v>
      </c>
      <c r="J126" s="23">
        <f t="shared" si="12"/>
        <v>2496</v>
      </c>
    </row>
    <row r="127" spans="2:10" ht="12.75">
      <c r="B127" s="12" t="s">
        <v>15</v>
      </c>
      <c r="C127" s="22">
        <f t="shared" si="12"/>
        <v>15</v>
      </c>
      <c r="D127" s="22">
        <f t="shared" si="12"/>
        <v>3378</v>
      </c>
      <c r="E127" s="22">
        <f t="shared" si="12"/>
        <v>9</v>
      </c>
      <c r="F127" s="22">
        <f t="shared" si="12"/>
        <v>2072</v>
      </c>
      <c r="G127" s="22">
        <f t="shared" si="12"/>
        <v>9</v>
      </c>
      <c r="H127" s="22">
        <f t="shared" si="12"/>
        <v>2072</v>
      </c>
      <c r="I127" s="22">
        <f t="shared" si="12"/>
        <v>0</v>
      </c>
      <c r="J127" s="23">
        <f t="shared" si="12"/>
        <v>0</v>
      </c>
    </row>
    <row r="128" spans="2:10" ht="13.5" thickBot="1">
      <c r="B128" s="24" t="s">
        <v>16</v>
      </c>
      <c r="C128" s="25">
        <f t="shared" si="12"/>
        <v>5</v>
      </c>
      <c r="D128" s="25">
        <f t="shared" si="12"/>
        <v>866</v>
      </c>
      <c r="E128" s="25">
        <f t="shared" si="12"/>
        <v>1</v>
      </c>
      <c r="F128" s="25">
        <f t="shared" si="12"/>
        <v>521</v>
      </c>
      <c r="G128" s="25">
        <f t="shared" si="12"/>
        <v>0</v>
      </c>
      <c r="H128" s="25">
        <f t="shared" si="12"/>
        <v>0</v>
      </c>
      <c r="I128" s="25">
        <f t="shared" si="12"/>
        <v>5</v>
      </c>
      <c r="J128" s="26">
        <f t="shared" si="12"/>
        <v>866</v>
      </c>
    </row>
    <row r="129" spans="2:10" ht="13.5" thickBot="1">
      <c r="B129" s="19" t="s">
        <v>17</v>
      </c>
      <c r="C129" s="20">
        <f aca="true" t="shared" si="13" ref="C129:J129">SUM(C126:C128)</f>
        <v>23</v>
      </c>
      <c r="D129" s="20">
        <f t="shared" si="13"/>
        <v>6832</v>
      </c>
      <c r="E129" s="20">
        <f t="shared" si="13"/>
        <v>12</v>
      </c>
      <c r="F129" s="20">
        <f t="shared" si="13"/>
        <v>5150</v>
      </c>
      <c r="G129" s="20">
        <f t="shared" si="13"/>
        <v>10</v>
      </c>
      <c r="H129" s="20">
        <f t="shared" si="13"/>
        <v>2133</v>
      </c>
      <c r="I129" s="20">
        <f t="shared" si="13"/>
        <v>6</v>
      </c>
      <c r="J129" s="21">
        <f t="shared" si="13"/>
        <v>3362</v>
      </c>
    </row>
    <row r="130" spans="2:10" ht="13.5" thickBot="1">
      <c r="B130" s="19" t="s">
        <v>19</v>
      </c>
      <c r="C130" s="20">
        <f aca="true" t="shared" si="14" ref="C130:J130">C123+C129</f>
        <v>93</v>
      </c>
      <c r="D130" s="20">
        <f t="shared" si="14"/>
        <v>46222</v>
      </c>
      <c r="E130" s="20">
        <f t="shared" si="14"/>
        <v>57</v>
      </c>
      <c r="F130" s="20">
        <f t="shared" si="14"/>
        <v>33359</v>
      </c>
      <c r="G130" s="20">
        <f t="shared" si="14"/>
        <v>28</v>
      </c>
      <c r="H130" s="20">
        <f t="shared" si="14"/>
        <v>10330</v>
      </c>
      <c r="I130" s="20">
        <f t="shared" si="14"/>
        <v>34</v>
      </c>
      <c r="J130" s="21">
        <f t="shared" si="14"/>
        <v>22877</v>
      </c>
    </row>
    <row r="145" ht="9.75" customHeight="1"/>
    <row r="146" spans="2:10" ht="12.75">
      <c r="B146" s="27" t="s">
        <v>0</v>
      </c>
      <c r="C146" s="27"/>
      <c r="D146" s="27"/>
      <c r="E146" s="27"/>
      <c r="F146" s="27"/>
      <c r="G146" s="27"/>
      <c r="H146" s="27"/>
      <c r="I146" s="27"/>
      <c r="J146" s="27"/>
    </row>
    <row r="147" spans="2:10" ht="12.75">
      <c r="B147" s="27" t="s">
        <v>1</v>
      </c>
      <c r="C147" s="27"/>
      <c r="D147" s="27"/>
      <c r="E147" s="27"/>
      <c r="F147" s="27"/>
      <c r="G147" s="27"/>
      <c r="H147" s="27"/>
      <c r="I147" s="27"/>
      <c r="J147" s="27"/>
    </row>
    <row r="148" spans="2:10" ht="12.75">
      <c r="B148" s="27" t="s">
        <v>2</v>
      </c>
      <c r="C148" s="27"/>
      <c r="D148" s="27"/>
      <c r="E148" s="27"/>
      <c r="F148" s="27"/>
      <c r="G148" s="27"/>
      <c r="H148" s="27"/>
      <c r="I148" s="27"/>
      <c r="J148" s="27"/>
    </row>
    <row r="150" spans="2:10" ht="12.75">
      <c r="B150" t="s">
        <v>3</v>
      </c>
      <c r="C150" s="1" t="s">
        <v>26</v>
      </c>
      <c r="J150" s="2" t="s">
        <v>27</v>
      </c>
    </row>
    <row r="151" ht="13.5" thickBot="1"/>
    <row r="152" spans="2:10" ht="12.75">
      <c r="B152" s="28" t="s">
        <v>0</v>
      </c>
      <c r="C152" s="30" t="s">
        <v>6</v>
      </c>
      <c r="D152" s="31"/>
      <c r="E152" s="31" t="s">
        <v>7</v>
      </c>
      <c r="F152" s="31"/>
      <c r="G152" s="31" t="s">
        <v>8</v>
      </c>
      <c r="H152" s="31"/>
      <c r="I152" s="31" t="s">
        <v>9</v>
      </c>
      <c r="J152" s="32"/>
    </row>
    <row r="153" spans="2:10" ht="13.5" thickBot="1">
      <c r="B153" s="29"/>
      <c r="C153" s="3" t="s">
        <v>10</v>
      </c>
      <c r="D153" s="4" t="s">
        <v>11</v>
      </c>
      <c r="E153" s="4" t="s">
        <v>10</v>
      </c>
      <c r="F153" s="4" t="s">
        <v>11</v>
      </c>
      <c r="G153" s="4" t="s">
        <v>10</v>
      </c>
      <c r="H153" s="4" t="s">
        <v>11</v>
      </c>
      <c r="I153" s="4" t="s">
        <v>10</v>
      </c>
      <c r="J153" s="5" t="s">
        <v>11</v>
      </c>
    </row>
    <row r="154" spans="2:10" ht="12.75">
      <c r="B154" s="6" t="s">
        <v>12</v>
      </c>
      <c r="C154" s="7"/>
      <c r="D154" s="7"/>
      <c r="E154" s="7"/>
      <c r="F154" s="7"/>
      <c r="G154" s="7"/>
      <c r="H154" s="7"/>
      <c r="I154" s="7"/>
      <c r="J154" s="8"/>
    </row>
    <row r="155" spans="2:10" ht="12.75">
      <c r="B155" s="9" t="s">
        <v>13</v>
      </c>
      <c r="C155" s="10"/>
      <c r="D155" s="10"/>
      <c r="E155" s="10"/>
      <c r="F155" s="10"/>
      <c r="G155" s="10"/>
      <c r="H155" s="10"/>
      <c r="I155" s="10"/>
      <c r="J155" s="11"/>
    </row>
    <row r="156" spans="2:10" ht="12.75">
      <c r="B156" s="12" t="s">
        <v>14</v>
      </c>
      <c r="C156" s="13">
        <v>1</v>
      </c>
      <c r="D156" s="14">
        <v>256</v>
      </c>
      <c r="E156" s="14">
        <v>0</v>
      </c>
      <c r="F156" s="14">
        <v>0</v>
      </c>
      <c r="G156" s="14">
        <v>0</v>
      </c>
      <c r="H156" s="14">
        <v>0</v>
      </c>
      <c r="I156" s="14">
        <v>1</v>
      </c>
      <c r="J156" s="15">
        <v>256</v>
      </c>
    </row>
    <row r="157" spans="2:10" ht="12.75">
      <c r="B157" s="12" t="s">
        <v>15</v>
      </c>
      <c r="C157" s="13">
        <v>0</v>
      </c>
      <c r="D157" s="14">
        <v>0</v>
      </c>
      <c r="E157" s="14">
        <v>0</v>
      </c>
      <c r="F157" s="14">
        <v>0</v>
      </c>
      <c r="G157" s="14">
        <v>0</v>
      </c>
      <c r="H157" s="14">
        <v>0</v>
      </c>
      <c r="I157" s="14">
        <v>0</v>
      </c>
      <c r="J157" s="15">
        <v>0</v>
      </c>
    </row>
    <row r="158" spans="2:10" ht="13.5" thickBot="1">
      <c r="B158" s="12" t="s">
        <v>16</v>
      </c>
      <c r="C158" s="16">
        <v>0</v>
      </c>
      <c r="D158" s="17">
        <v>0</v>
      </c>
      <c r="E158" s="17">
        <v>0</v>
      </c>
      <c r="F158" s="17">
        <v>0</v>
      </c>
      <c r="G158" s="17">
        <v>0</v>
      </c>
      <c r="H158" s="17">
        <v>0</v>
      </c>
      <c r="I158" s="17">
        <v>0</v>
      </c>
      <c r="J158" s="18">
        <v>0</v>
      </c>
    </row>
    <row r="159" spans="2:10" ht="13.5" thickBot="1">
      <c r="B159" s="19" t="s">
        <v>17</v>
      </c>
      <c r="C159" s="20">
        <f aca="true" t="shared" si="15" ref="C159:J159">SUM(C156:C158)</f>
        <v>1</v>
      </c>
      <c r="D159" s="20">
        <f t="shared" si="15"/>
        <v>256</v>
      </c>
      <c r="E159" s="20">
        <f t="shared" si="15"/>
        <v>0</v>
      </c>
      <c r="F159" s="20">
        <f t="shared" si="15"/>
        <v>0</v>
      </c>
      <c r="G159" s="20">
        <f t="shared" si="15"/>
        <v>0</v>
      </c>
      <c r="H159" s="20">
        <f t="shared" si="15"/>
        <v>0</v>
      </c>
      <c r="I159" s="20">
        <f t="shared" si="15"/>
        <v>1</v>
      </c>
      <c r="J159" s="21">
        <f t="shared" si="15"/>
        <v>256</v>
      </c>
    </row>
    <row r="160" spans="2:10" ht="12.75">
      <c r="B160" s="9" t="s">
        <v>12</v>
      </c>
      <c r="C160" s="10"/>
      <c r="D160" s="10"/>
      <c r="E160" s="10"/>
      <c r="F160" s="10"/>
      <c r="G160" s="10"/>
      <c r="H160" s="10"/>
      <c r="I160" s="10"/>
      <c r="J160" s="11"/>
    </row>
    <row r="161" spans="2:10" ht="12.75">
      <c r="B161" s="9" t="s">
        <v>18</v>
      </c>
      <c r="C161" s="10"/>
      <c r="D161" s="10"/>
      <c r="E161" s="10"/>
      <c r="F161" s="10"/>
      <c r="G161" s="10"/>
      <c r="H161" s="10"/>
      <c r="I161" s="10"/>
      <c r="J161" s="11"/>
    </row>
    <row r="162" spans="2:10" ht="12.75">
      <c r="B162" s="12" t="s">
        <v>14</v>
      </c>
      <c r="C162" s="13">
        <v>0</v>
      </c>
      <c r="D162" s="14">
        <v>0</v>
      </c>
      <c r="E162" s="14">
        <v>0</v>
      </c>
      <c r="F162" s="14">
        <v>0</v>
      </c>
      <c r="G162" s="14">
        <v>0</v>
      </c>
      <c r="H162" s="14">
        <v>0</v>
      </c>
      <c r="I162" s="14">
        <v>0</v>
      </c>
      <c r="J162" s="15">
        <v>0</v>
      </c>
    </row>
    <row r="163" spans="2:10" ht="12.75">
      <c r="B163" s="12" t="s">
        <v>15</v>
      </c>
      <c r="C163" s="13">
        <v>0</v>
      </c>
      <c r="D163" s="14">
        <v>0</v>
      </c>
      <c r="E163" s="14">
        <v>0</v>
      </c>
      <c r="F163" s="14">
        <v>0</v>
      </c>
      <c r="G163" s="14">
        <v>0</v>
      </c>
      <c r="H163" s="14">
        <v>0</v>
      </c>
      <c r="I163" s="14">
        <v>0</v>
      </c>
      <c r="J163" s="15">
        <v>0</v>
      </c>
    </row>
    <row r="164" spans="2:10" ht="13.5" thickBot="1">
      <c r="B164" s="12" t="s">
        <v>16</v>
      </c>
      <c r="C164" s="16">
        <v>1</v>
      </c>
      <c r="D164" s="17">
        <v>71</v>
      </c>
      <c r="E164" s="17">
        <v>1</v>
      </c>
      <c r="F164" s="17">
        <v>1231</v>
      </c>
      <c r="G164" s="17">
        <v>1</v>
      </c>
      <c r="H164" s="17">
        <v>1231</v>
      </c>
      <c r="I164" s="17">
        <v>1</v>
      </c>
      <c r="J164" s="18">
        <v>71</v>
      </c>
    </row>
    <row r="165" spans="2:10" ht="13.5" thickBot="1">
      <c r="B165" s="19" t="s">
        <v>17</v>
      </c>
      <c r="C165" s="20">
        <f aca="true" t="shared" si="16" ref="C165:J165">SUM(C162:C164)</f>
        <v>1</v>
      </c>
      <c r="D165" s="20">
        <f t="shared" si="16"/>
        <v>71</v>
      </c>
      <c r="E165" s="20">
        <f t="shared" si="16"/>
        <v>1</v>
      </c>
      <c r="F165" s="20">
        <f t="shared" si="16"/>
        <v>1231</v>
      </c>
      <c r="G165" s="20">
        <f t="shared" si="16"/>
        <v>1</v>
      </c>
      <c r="H165" s="20">
        <f t="shared" si="16"/>
        <v>1231</v>
      </c>
      <c r="I165" s="20">
        <f t="shared" si="16"/>
        <v>1</v>
      </c>
      <c r="J165" s="21">
        <f t="shared" si="16"/>
        <v>71</v>
      </c>
    </row>
    <row r="166" spans="2:10" ht="13.5" thickBot="1">
      <c r="B166" s="19" t="s">
        <v>19</v>
      </c>
      <c r="C166" s="20">
        <f aca="true" t="shared" si="17" ref="C166:J166">C159+C165</f>
        <v>2</v>
      </c>
      <c r="D166" s="20">
        <f t="shared" si="17"/>
        <v>327</v>
      </c>
      <c r="E166" s="20">
        <f t="shared" si="17"/>
        <v>1</v>
      </c>
      <c r="F166" s="20">
        <f t="shared" si="17"/>
        <v>1231</v>
      </c>
      <c r="G166" s="20">
        <f t="shared" si="17"/>
        <v>1</v>
      </c>
      <c r="H166" s="20">
        <f t="shared" si="17"/>
        <v>1231</v>
      </c>
      <c r="I166" s="20">
        <f t="shared" si="17"/>
        <v>2</v>
      </c>
      <c r="J166" s="21">
        <f t="shared" si="17"/>
        <v>327</v>
      </c>
    </row>
    <row r="181" ht="9.75" customHeight="1"/>
    <row r="182" spans="2:10" ht="12.75">
      <c r="B182" s="27" t="s">
        <v>0</v>
      </c>
      <c r="C182" s="27"/>
      <c r="D182" s="27"/>
      <c r="E182" s="27"/>
      <c r="F182" s="27"/>
      <c r="G182" s="27"/>
      <c r="H182" s="27"/>
      <c r="I182" s="27"/>
      <c r="J182" s="27"/>
    </row>
    <row r="183" spans="2:10" ht="12.75">
      <c r="B183" s="27" t="s">
        <v>1</v>
      </c>
      <c r="C183" s="27"/>
      <c r="D183" s="27"/>
      <c r="E183" s="27"/>
      <c r="F183" s="27"/>
      <c r="G183" s="27"/>
      <c r="H183" s="27"/>
      <c r="I183" s="27"/>
      <c r="J183" s="27"/>
    </row>
    <row r="184" spans="2:10" ht="12.75">
      <c r="B184" s="27" t="s">
        <v>2</v>
      </c>
      <c r="C184" s="27"/>
      <c r="D184" s="27"/>
      <c r="E184" s="27"/>
      <c r="F184" s="27"/>
      <c r="G184" s="27"/>
      <c r="H184" s="27"/>
      <c r="I184" s="27"/>
      <c r="J184" s="27"/>
    </row>
    <row r="186" spans="2:10" ht="12.75">
      <c r="B186" t="s">
        <v>3</v>
      </c>
      <c r="C186" s="1" t="s">
        <v>28</v>
      </c>
      <c r="J186" s="2" t="s">
        <v>29</v>
      </c>
    </row>
    <row r="187" ht="13.5" thickBot="1"/>
    <row r="188" spans="2:10" ht="12.75">
      <c r="B188" s="28" t="s">
        <v>0</v>
      </c>
      <c r="C188" s="30" t="s">
        <v>6</v>
      </c>
      <c r="D188" s="31"/>
      <c r="E188" s="31" t="s">
        <v>7</v>
      </c>
      <c r="F188" s="31"/>
      <c r="G188" s="31" t="s">
        <v>8</v>
      </c>
      <c r="H188" s="31"/>
      <c r="I188" s="31" t="s">
        <v>9</v>
      </c>
      <c r="J188" s="32"/>
    </row>
    <row r="189" spans="2:10" ht="13.5" thickBot="1">
      <c r="B189" s="29"/>
      <c r="C189" s="3" t="s">
        <v>10</v>
      </c>
      <c r="D189" s="4" t="s">
        <v>11</v>
      </c>
      <c r="E189" s="4" t="s">
        <v>10</v>
      </c>
      <c r="F189" s="4" t="s">
        <v>11</v>
      </c>
      <c r="G189" s="4" t="s">
        <v>10</v>
      </c>
      <c r="H189" s="4" t="s">
        <v>11</v>
      </c>
      <c r="I189" s="4" t="s">
        <v>10</v>
      </c>
      <c r="J189" s="5" t="s">
        <v>11</v>
      </c>
    </row>
    <row r="190" spans="2:10" ht="12.75">
      <c r="B190" s="6" t="s">
        <v>12</v>
      </c>
      <c r="C190" s="7"/>
      <c r="D190" s="7"/>
      <c r="E190" s="7"/>
      <c r="F190" s="7"/>
      <c r="G190" s="7"/>
      <c r="H190" s="7"/>
      <c r="I190" s="7"/>
      <c r="J190" s="8"/>
    </row>
    <row r="191" spans="2:10" ht="12.75">
      <c r="B191" s="9" t="s">
        <v>13</v>
      </c>
      <c r="C191" s="10"/>
      <c r="D191" s="10"/>
      <c r="E191" s="10"/>
      <c r="F191" s="10"/>
      <c r="G191" s="10"/>
      <c r="H191" s="10"/>
      <c r="I191" s="10"/>
      <c r="J191" s="11"/>
    </row>
    <row r="192" spans="2:10" ht="12.75">
      <c r="B192" s="12" t="s">
        <v>14</v>
      </c>
      <c r="C192" s="22">
        <f>C120+C156</f>
        <v>23</v>
      </c>
      <c r="D192" s="22">
        <f aca="true" t="shared" si="18" ref="D192:J192">D120+D156</f>
        <v>8365</v>
      </c>
      <c r="E192" s="22">
        <f t="shared" si="18"/>
        <v>17</v>
      </c>
      <c r="F192" s="22">
        <f t="shared" si="18"/>
        <v>7238</v>
      </c>
      <c r="G192" s="22">
        <f t="shared" si="18"/>
        <v>7</v>
      </c>
      <c r="H192" s="22">
        <f t="shared" si="18"/>
        <v>1240</v>
      </c>
      <c r="I192" s="22">
        <f t="shared" si="18"/>
        <v>10</v>
      </c>
      <c r="J192" s="23">
        <f t="shared" si="18"/>
        <v>4954</v>
      </c>
    </row>
    <row r="193" spans="2:10" ht="12.75">
      <c r="B193" s="12" t="s">
        <v>15</v>
      </c>
      <c r="C193" s="22">
        <f aca="true" t="shared" si="19" ref="C193:J194">C121+C157</f>
        <v>43</v>
      </c>
      <c r="D193" s="22">
        <f t="shared" si="19"/>
        <v>29730</v>
      </c>
      <c r="E193" s="22">
        <f t="shared" si="19"/>
        <v>26</v>
      </c>
      <c r="F193" s="22">
        <f t="shared" si="19"/>
        <v>20445</v>
      </c>
      <c r="G193" s="22">
        <f t="shared" si="19"/>
        <v>11</v>
      </c>
      <c r="H193" s="22">
        <f t="shared" si="19"/>
        <v>6957</v>
      </c>
      <c r="I193" s="22">
        <f t="shared" si="19"/>
        <v>16</v>
      </c>
      <c r="J193" s="23">
        <f t="shared" si="19"/>
        <v>14241</v>
      </c>
    </row>
    <row r="194" spans="2:10" ht="13.5" thickBot="1">
      <c r="B194" s="24" t="s">
        <v>16</v>
      </c>
      <c r="C194" s="25">
        <f t="shared" si="19"/>
        <v>5</v>
      </c>
      <c r="D194" s="25">
        <f t="shared" si="19"/>
        <v>1551</v>
      </c>
      <c r="E194" s="25">
        <f t="shared" si="19"/>
        <v>2</v>
      </c>
      <c r="F194" s="25">
        <f t="shared" si="19"/>
        <v>526</v>
      </c>
      <c r="G194" s="25">
        <f t="shared" si="19"/>
        <v>0</v>
      </c>
      <c r="H194" s="25">
        <f t="shared" si="19"/>
        <v>0</v>
      </c>
      <c r="I194" s="25">
        <f t="shared" si="19"/>
        <v>3</v>
      </c>
      <c r="J194" s="26">
        <f t="shared" si="19"/>
        <v>576</v>
      </c>
    </row>
    <row r="195" spans="2:10" ht="13.5" thickBot="1">
      <c r="B195" s="19" t="s">
        <v>17</v>
      </c>
      <c r="C195" s="20">
        <f aca="true" t="shared" si="20" ref="C195:J195">SUM(C192:C194)</f>
        <v>71</v>
      </c>
      <c r="D195" s="20">
        <f t="shared" si="20"/>
        <v>39646</v>
      </c>
      <c r="E195" s="20">
        <f t="shared" si="20"/>
        <v>45</v>
      </c>
      <c r="F195" s="20">
        <f t="shared" si="20"/>
        <v>28209</v>
      </c>
      <c r="G195" s="20">
        <f t="shared" si="20"/>
        <v>18</v>
      </c>
      <c r="H195" s="20">
        <f t="shared" si="20"/>
        <v>8197</v>
      </c>
      <c r="I195" s="20">
        <f t="shared" si="20"/>
        <v>29</v>
      </c>
      <c r="J195" s="21">
        <f t="shared" si="20"/>
        <v>19771</v>
      </c>
    </row>
    <row r="196" spans="2:10" ht="12.75">
      <c r="B196" s="6" t="s">
        <v>12</v>
      </c>
      <c r="C196" s="7"/>
      <c r="D196" s="7"/>
      <c r="E196" s="7"/>
      <c r="F196" s="7"/>
      <c r="G196" s="7"/>
      <c r="H196" s="7"/>
      <c r="I196" s="7"/>
      <c r="J196" s="8"/>
    </row>
    <row r="197" spans="2:10" ht="12.75">
      <c r="B197" s="9" t="s">
        <v>18</v>
      </c>
      <c r="C197" s="10"/>
      <c r="D197" s="10"/>
      <c r="E197" s="10"/>
      <c r="F197" s="10"/>
      <c r="G197" s="10"/>
      <c r="H197" s="10"/>
      <c r="I197" s="10"/>
      <c r="J197" s="11"/>
    </row>
    <row r="198" spans="2:10" ht="12.75">
      <c r="B198" s="12" t="s">
        <v>14</v>
      </c>
      <c r="C198" s="22">
        <f aca="true" t="shared" si="21" ref="C198:J200">C126+C162</f>
        <v>3</v>
      </c>
      <c r="D198" s="22">
        <f t="shared" si="21"/>
        <v>2588</v>
      </c>
      <c r="E198" s="22">
        <f t="shared" si="21"/>
        <v>2</v>
      </c>
      <c r="F198" s="22">
        <f t="shared" si="21"/>
        <v>2557</v>
      </c>
      <c r="G198" s="22">
        <f t="shared" si="21"/>
        <v>1</v>
      </c>
      <c r="H198" s="22">
        <f t="shared" si="21"/>
        <v>61</v>
      </c>
      <c r="I198" s="22">
        <f t="shared" si="21"/>
        <v>1</v>
      </c>
      <c r="J198" s="23">
        <f t="shared" si="21"/>
        <v>2496</v>
      </c>
    </row>
    <row r="199" spans="2:10" ht="12.75">
      <c r="B199" s="12" t="s">
        <v>15</v>
      </c>
      <c r="C199" s="22">
        <f t="shared" si="21"/>
        <v>15</v>
      </c>
      <c r="D199" s="22">
        <f t="shared" si="21"/>
        <v>3378</v>
      </c>
      <c r="E199" s="22">
        <f t="shared" si="21"/>
        <v>9</v>
      </c>
      <c r="F199" s="22">
        <f t="shared" si="21"/>
        <v>2072</v>
      </c>
      <c r="G199" s="22">
        <f t="shared" si="21"/>
        <v>9</v>
      </c>
      <c r="H199" s="22">
        <f t="shared" si="21"/>
        <v>2072</v>
      </c>
      <c r="I199" s="22">
        <f t="shared" si="21"/>
        <v>0</v>
      </c>
      <c r="J199" s="23">
        <f t="shared" si="21"/>
        <v>0</v>
      </c>
    </row>
    <row r="200" spans="2:10" ht="13.5" thickBot="1">
      <c r="B200" s="12" t="s">
        <v>16</v>
      </c>
      <c r="C200" s="22">
        <f t="shared" si="21"/>
        <v>6</v>
      </c>
      <c r="D200" s="22">
        <f t="shared" si="21"/>
        <v>937</v>
      </c>
      <c r="E200" s="22">
        <f t="shared" si="21"/>
        <v>2</v>
      </c>
      <c r="F200" s="22">
        <f t="shared" si="21"/>
        <v>1752</v>
      </c>
      <c r="G200" s="22">
        <f t="shared" si="21"/>
        <v>1</v>
      </c>
      <c r="H200" s="22">
        <f t="shared" si="21"/>
        <v>1231</v>
      </c>
      <c r="I200" s="22">
        <f t="shared" si="21"/>
        <v>6</v>
      </c>
      <c r="J200" s="23">
        <f t="shared" si="21"/>
        <v>937</v>
      </c>
    </row>
    <row r="201" spans="2:10" ht="13.5" thickBot="1">
      <c r="B201" s="19" t="s">
        <v>17</v>
      </c>
      <c r="C201" s="20">
        <f aca="true" t="shared" si="22" ref="C201:J201">SUM(C198:C200)</f>
        <v>24</v>
      </c>
      <c r="D201" s="20">
        <f t="shared" si="22"/>
        <v>6903</v>
      </c>
      <c r="E201" s="20">
        <f t="shared" si="22"/>
        <v>13</v>
      </c>
      <c r="F201" s="20">
        <f t="shared" si="22"/>
        <v>6381</v>
      </c>
      <c r="G201" s="20">
        <f t="shared" si="22"/>
        <v>11</v>
      </c>
      <c r="H201" s="20">
        <f t="shared" si="22"/>
        <v>3364</v>
      </c>
      <c r="I201" s="20">
        <f t="shared" si="22"/>
        <v>7</v>
      </c>
      <c r="J201" s="21">
        <f t="shared" si="22"/>
        <v>3433</v>
      </c>
    </row>
    <row r="202" spans="2:10" ht="13.5" thickBot="1">
      <c r="B202" s="19" t="s">
        <v>19</v>
      </c>
      <c r="C202" s="20">
        <f aca="true" t="shared" si="23" ref="C202:J202">C195+C201</f>
        <v>95</v>
      </c>
      <c r="D202" s="20">
        <f t="shared" si="23"/>
        <v>46549</v>
      </c>
      <c r="E202" s="20">
        <f t="shared" si="23"/>
        <v>58</v>
      </c>
      <c r="F202" s="20">
        <f t="shared" si="23"/>
        <v>34590</v>
      </c>
      <c r="G202" s="20">
        <f t="shared" si="23"/>
        <v>29</v>
      </c>
      <c r="H202" s="20">
        <f t="shared" si="23"/>
        <v>11561</v>
      </c>
      <c r="I202" s="20">
        <f t="shared" si="23"/>
        <v>36</v>
      </c>
      <c r="J202" s="21">
        <f t="shared" si="23"/>
        <v>23204</v>
      </c>
    </row>
  </sheetData>
  <mergeCells count="48">
    <mergeCell ref="B2:J2"/>
    <mergeCell ref="B3:J3"/>
    <mergeCell ref="B4:J4"/>
    <mergeCell ref="B8:B9"/>
    <mergeCell ref="C8:D8"/>
    <mergeCell ref="E8:F8"/>
    <mergeCell ref="G8:H8"/>
    <mergeCell ref="I8:J8"/>
    <mergeCell ref="B38:J38"/>
    <mergeCell ref="B39:J39"/>
    <mergeCell ref="B40:J40"/>
    <mergeCell ref="B44:B45"/>
    <mergeCell ref="C44:D44"/>
    <mergeCell ref="E44:F44"/>
    <mergeCell ref="G44:H44"/>
    <mergeCell ref="I44:J44"/>
    <mergeCell ref="B74:J74"/>
    <mergeCell ref="B75:J75"/>
    <mergeCell ref="B76:J76"/>
    <mergeCell ref="B80:B81"/>
    <mergeCell ref="C80:D80"/>
    <mergeCell ref="E80:F80"/>
    <mergeCell ref="G80:H80"/>
    <mergeCell ref="I80:J80"/>
    <mergeCell ref="B110:J110"/>
    <mergeCell ref="B111:J111"/>
    <mergeCell ref="B112:J112"/>
    <mergeCell ref="B116:B117"/>
    <mergeCell ref="C116:D116"/>
    <mergeCell ref="E116:F116"/>
    <mergeCell ref="G116:H116"/>
    <mergeCell ref="I116:J116"/>
    <mergeCell ref="B146:J146"/>
    <mergeCell ref="B147:J147"/>
    <mergeCell ref="B148:J148"/>
    <mergeCell ref="B152:B153"/>
    <mergeCell ref="C152:D152"/>
    <mergeCell ref="E152:F152"/>
    <mergeCell ref="G152:H152"/>
    <mergeCell ref="I152:J152"/>
    <mergeCell ref="B182:J182"/>
    <mergeCell ref="B183:J183"/>
    <mergeCell ref="B184:J184"/>
    <mergeCell ref="B188:B189"/>
    <mergeCell ref="C188:D188"/>
    <mergeCell ref="E188:F188"/>
    <mergeCell ref="G188:H188"/>
    <mergeCell ref="I188:J18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Vaše meno</dc:creator>
  <cp:keywords/>
  <dc:description/>
  <cp:lastModifiedBy>Vaše meno</cp:lastModifiedBy>
  <cp:lastPrinted>2007-05-09T10:23:12Z</cp:lastPrinted>
  <dcterms:created xsi:type="dcterms:W3CDTF">2007-05-09T10:22:28Z</dcterms:created>
  <dcterms:modified xsi:type="dcterms:W3CDTF">2007-06-20T11:33:55Z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-977094333</vt:i4>
  </property>
  <property fmtid="{D5CDD505-2E9C-101B-9397-08002B2CF9AE}" pid="4" name="_EmailSubje">
    <vt:lpwstr>Informácia o transformácii vlastníckych a užívacích vzťahov k lesným pozemkom</vt:lpwstr>
  </property>
  <property fmtid="{D5CDD505-2E9C-101B-9397-08002B2CF9AE}" pid="5" name="_AuthorEma">
    <vt:lpwstr>ludmila.tapusova@land.gov.sk</vt:lpwstr>
  </property>
  <property fmtid="{D5CDD505-2E9C-101B-9397-08002B2CF9AE}" pid="6" name="_AuthorEmailDisplayNa">
    <vt:lpwstr>Ťapušová Ľudmila</vt:lpwstr>
  </property>
</Properties>
</file>