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585" yWindow="6645" windowWidth="16605" windowHeight="9435" activeTab="1"/>
  </bookViews>
  <sheets>
    <sheet name="Hlavička" sheetId="1" r:id="rId1"/>
    <sheet name="Úlohy " sheetId="2" r:id="rId2"/>
  </sheets>
  <definedNames>
    <definedName name="_xlnm._FilterDatabase" localSheetId="1" hidden="1">'Úlohy '!$A$4:$I$61</definedName>
    <definedName name="H_Autor" localSheetId="0">'Hlavička'!$D$39</definedName>
    <definedName name="H_Dokument" localSheetId="0">'Hlavička'!$D$37</definedName>
    <definedName name="H_Projekt" localSheetId="0">'Hlavička'!$D$36</definedName>
    <definedName name="H_Umiestnenie" localSheetId="0">'Hlavička'!$D$41</definedName>
    <definedName name="H_Verzia" localSheetId="0">'Hlavička'!$D$38</definedName>
    <definedName name="H_Vlastnik" localSheetId="0">'Hlavička'!$D$40</definedName>
  </definedNames>
  <calcPr calcId="125725"/>
</workbook>
</file>

<file path=xl/comments2.xml><?xml version="1.0" encoding="utf-8"?>
<comments xmlns="http://schemas.openxmlformats.org/spreadsheetml/2006/main">
  <authors>
    <author>lucia.durcenkova</author>
  </authors>
  <commentList>
    <comment ref="A4" authorId="0">
      <text>
        <r>
          <rPr>
            <b/>
            <sz val="8"/>
            <rFont val="Tahoma"/>
            <family val="2"/>
          </rPr>
          <t>lucia.durcenkova:</t>
        </r>
        <r>
          <rPr>
            <sz val="8"/>
            <rFont val="Tahoma"/>
            <family val="2"/>
          </rPr>
          <t xml:space="preserve">
Referenčné číslo úlohy projetku</t>
        </r>
      </text>
    </comment>
    <comment ref="D4" authorId="0">
      <text>
        <r>
          <rPr>
            <b/>
            <sz val="8"/>
            <rFont val="Tahoma"/>
            <family val="2"/>
          </rPr>
          <t>lucia.durcenkova:</t>
        </r>
        <r>
          <rPr>
            <sz val="8"/>
            <rFont val="Tahoma"/>
            <family val="2"/>
          </rPr>
          <t xml:space="preserve">
Osoba zodpovedná za sledovanie úlohy</t>
        </r>
      </text>
    </comment>
    <comment ref="I4" authorId="0">
      <text>
        <r>
          <rPr>
            <b/>
            <sz val="8"/>
            <rFont val="Tahoma"/>
            <family val="2"/>
          </rPr>
          <t>lucia.durcenkova:</t>
        </r>
        <r>
          <rPr>
            <sz val="8"/>
            <rFont val="Tahoma"/>
            <family val="2"/>
          </rPr>
          <t xml:space="preserve">
Aktuálny stav úlohy:
 R (Rieši sa), U (Uzavretá)</t>
        </r>
      </text>
    </comment>
  </commentList>
</comments>
</file>

<file path=xl/sharedStrings.xml><?xml version="1.0" encoding="utf-8"?>
<sst xmlns="http://schemas.openxmlformats.org/spreadsheetml/2006/main" count="257" uniqueCount="123">
  <si>
    <t>Projekt:</t>
  </si>
  <si>
    <t>Vec:</t>
  </si>
  <si>
    <t>Verzia:</t>
  </si>
  <si>
    <t>Autor:</t>
  </si>
  <si>
    <t>Vlastník:</t>
  </si>
  <si>
    <t>Umiestnenie:</t>
  </si>
  <si>
    <t>ID</t>
  </si>
  <si>
    <t>Zdroj úlohy</t>
  </si>
  <si>
    <t>Popis úlohy</t>
  </si>
  <si>
    <t>Vlastník</t>
  </si>
  <si>
    <t>Zadávateľ úlohy</t>
  </si>
  <si>
    <t>Dátum začatia</t>
  </si>
  <si>
    <t>Plánovaný termín splnenia</t>
  </si>
  <si>
    <t>Skutočný termín splnenia</t>
  </si>
  <si>
    <t>Stav riešenia</t>
  </si>
  <si>
    <t xml:space="preserve">           </t>
  </si>
  <si>
    <t>Ministerstvo financií Slovenskej republiky REFORMA DAŇOVEJ A COLNEJ SPRÁVY A ZJEDNOTENIE VÝBERU                                                                          &lt;Program UNITAS&gt;</t>
  </si>
  <si>
    <t>REF FS</t>
  </si>
  <si>
    <t>Harmonogram projektu REF FS</t>
  </si>
  <si>
    <t>Vytvorenie návrhu nového organizačného riešenia riadiacich a podporných organizačných útvarov FR SR</t>
  </si>
  <si>
    <t>Vytvorenie návrhu nového organizačného riešenia daňovej a colnej sekcie FR SR</t>
  </si>
  <si>
    <t>splnené</t>
  </si>
  <si>
    <t>Zasadnutie RV pre projekty DR a CR</t>
  </si>
  <si>
    <t>Menovanie vedúcich pracovných skupín (PS) pre organizačné útvary FR SR</t>
  </si>
  <si>
    <t>Nové organizačné riešenie organizačných útvarov FR SR platné od 1.1.2012</t>
  </si>
  <si>
    <t>Inicializačné stretnutia medzi PM a vedúcimi PS</t>
  </si>
  <si>
    <t>Vytvorenie návrhu nového organizačného riešenia odboru stratégie a analýzy rizík a odboru riadenia štátnych príjmov FR SR</t>
  </si>
  <si>
    <t>Rozhodnutie o preradení výkonu fiškálnych činností súvisiacich so spotrebnou daňou a medzinárodnou DPH na daňovú sekciu</t>
  </si>
  <si>
    <t>Pripomienkovanie návrhu nového organizačného riešenia organizačných útvarov FR SR</t>
  </si>
  <si>
    <t>Odovzdanie návrhu nového organizačného riešenia FR SR členom RVP DR SR A CR</t>
  </si>
  <si>
    <t>Zapracovanie prípadných pripomienok členov riadiaceho výboru</t>
  </si>
  <si>
    <t>Predloženie návrhu nového organizačného riešenia organizačných útvarov FR SR na RVP DR SR A CR</t>
  </si>
  <si>
    <t>Schválenie návrh nového organizačného riešenia organizačných útvarov FR SR na RVP DR SR A CR</t>
  </si>
  <si>
    <t>Predloženie návrhu OŠ FR SR na vnútrorezortné pripomienkovanie MF SR</t>
  </si>
  <si>
    <t xml:space="preserve">Pripomienkovanie návrhu OŠ FR SR </t>
  </si>
  <si>
    <t>Zapracovanie pripomienok</t>
  </si>
  <si>
    <t>Predloženie materiálu na schválenie vedeniu MF SR, vrátane predloženia materiálu na RV UNITAS</t>
  </si>
  <si>
    <t>Návrh OŠ FR SR platnej od 1.1.2012 schválený</t>
  </si>
  <si>
    <t>RVP DR SR A CR</t>
  </si>
  <si>
    <t>GR CR SR/ GR DR SR</t>
  </si>
  <si>
    <t>PM</t>
  </si>
  <si>
    <t>Prac. skupiny</t>
  </si>
  <si>
    <t>MFSR</t>
  </si>
  <si>
    <t>Odpočet úloh</t>
  </si>
  <si>
    <t>Harmonogram projektu_Odpocet uloh</t>
  </si>
  <si>
    <t>Vypracovanie organizačného poriadku FS SR (FR SR) platného od 1.1.2012</t>
  </si>
  <si>
    <t>Vypracovanie zadania pre pracovné skupiny, ktoré zadefinuje zásady tvorby nového organizačného poriadku FS SR a FR SR.</t>
  </si>
  <si>
    <t>Distribúcia a vysvetlenie zadaní pre tvorbu OP FS SR (FR SR)</t>
  </si>
  <si>
    <t>Vytvorenie návrhov častí organizačného poriadku jednotlivými pracovnými skupinami.</t>
  </si>
  <si>
    <t>Pripomienkovanie návrhov častí organizačného poriadku projektovým manažérom projektu REF FS (FR SR).</t>
  </si>
  <si>
    <t>Vypracovanie konečnej verzie návrhu organizačného poriadku FS SR a FR SR, ktorý bude predložený na schválenie RV REF FS.</t>
  </si>
  <si>
    <t>Schválenie organizačného poriadku na RV REF FS.</t>
  </si>
  <si>
    <t>Vypracovanie (aktualizácia) vybraných interných riadiacich aktov (IRA) pre FS SR (FR SR) platných od 1.1.2012</t>
  </si>
  <si>
    <t>Vybratie IRA, ktoré musia byť vypracované (resp. aktualizované) tak, aby boli platné od 1.1.2011.</t>
  </si>
  <si>
    <t>Vypracovanie zadania pre pracovné skupiny, ktoré zadefinuje zásady pre vypracovanie (aktualizáciu) vybraných IRA, za ktorých vypracovanie, alebo aktualizáciu budú jednotlivé pracovné skupiny zodpovedné.</t>
  </si>
  <si>
    <t>Distribúcia a vysvetlenie zadaní pre vypracovanie (aktualizáciu) IRA.</t>
  </si>
  <si>
    <t>Vytvorenie návrhov nových, alebo aktualizovaných IRA jednotlivými pracovnými skupinami.</t>
  </si>
  <si>
    <t>Pripomienkovanie návrhov nových, alebo aktualizovaných IRA projektovým manažérom projektu REF FS (FR SR).</t>
  </si>
  <si>
    <t>Vypracovanie konečnej verzie návrhov nových, alebo aktualizovaných IRA.</t>
  </si>
  <si>
    <t>Schválenie vybraných IRA RV FER FS platných od 1.1.2011 v FS RS (FR SR).</t>
  </si>
  <si>
    <t>Vyriešenie počtu zamestnancov FR SR a prechodu súčasných zamestnancov do FR SR k 1.1.2012</t>
  </si>
  <si>
    <t>Spresňovanie počtu zamestnancov FR SR od 1.1.2012 v závislosti od procesu schvaľovania na MFSR, tvorby organizačného poriadku a IRA.</t>
  </si>
  <si>
    <t>Konečný návrh počtu zamestnancov  pre stav k 1.1.2012.</t>
  </si>
  <si>
    <t>Schválenie počtov zamestnancov FR SR k 1.1.2012.</t>
  </si>
  <si>
    <t>Vyriešenie posledných zamestnancov DR SR a CR SR, s ktorými bude k 1.1.2012 rozviazaný pracovný pomer (oznámenia, dohody o ukončení pracovného pomeru, ...).</t>
  </si>
  <si>
    <t>Oznámenie všetkým zamestnancom DR SR a CR SR pracovné zaradenie a miesto výkonu práce od 1.1.2012.</t>
  </si>
  <si>
    <t>Realizácia rozhovorov s tými zamestnancami, ktorí by mali zmeniť súčasné miesto výkonu práce.</t>
  </si>
  <si>
    <t>Legislatívne vyriešenie prechodu zamestnancov DR SR a CR SR do FR SR od 1.1.2011 (podpisovanie dodatkov k pracovnej zmluve, ...).</t>
  </si>
  <si>
    <t>Určenie miesta výkonu práce zamestnancov FR SR</t>
  </si>
  <si>
    <t>Určenie celkových počtov zamestnancov FR SR, ktorí by mali pracovať v Bratislave, Banskej Bystrici, prípadne v iných mestách Slovenska po 1.1.2012 za predpokladu, že MFSR schváli OŠ tak, ako ju pred tým schváli RV REF FS.</t>
  </si>
  <si>
    <t>Rozhodnutie o využití súčasných priestorov DR SR a CR SR, resp. o potrebe a rozsahu získania nových priestorov k termínu 1.1.2011 pre zamestnancov FR SR.</t>
  </si>
  <si>
    <t>Vypracovanie návrhu rozmiestnenia zamestnancov FR SR z pohľadu miesta výkonu práce po súčasných budovách, resp. v nových priestoroch po 1.1.2012.</t>
  </si>
  <si>
    <t>Konečný návrh miest výkonov práce zamestnancov FR SR  pre stav k 1.1.2012.</t>
  </si>
  <si>
    <t>Schválenie rozmiestnenia zamestnancov FR SR  z pohľadu miesta výkonu práce po  1.1.2012.</t>
  </si>
  <si>
    <t>Realizácia zmien miesta výkonu práce dotknutých zamestnancov FR SR.</t>
  </si>
  <si>
    <t>Vypracovanie zmien v pracovných náplniach zamestnancov FR SR od 1.1.2012.</t>
  </si>
  <si>
    <t>Vypracovanie zadania pre pracovné skupiny, ktoré zadefinuje zásady tvorby nových pracovných náplní zamestnancov FR SR.</t>
  </si>
  <si>
    <t>Distribúcia a vysvetlenie zadaní pre tvorbu pracovných náplní zamestnancov FR SR.</t>
  </si>
  <si>
    <t>Vytvorenie návrhov pracovných náplní zamestnancov FR SR.</t>
  </si>
  <si>
    <t>Schválenie pracovných náplní zamestnancov FR SR.</t>
  </si>
  <si>
    <t>Vypracovanie plánov vzdelávania, tréningov a školení, ktoré musia zamestnanci DR SR a CR SR absolvovať, ak majú od 1.1.2012 plnohodnotne pracovať v organizačných útvaroch FR SR.</t>
  </si>
  <si>
    <t>Implementácia systému riadenia a organizovania FR SR k 1.1.2011</t>
  </si>
  <si>
    <t>Určenie komisie vymenovanej vedením MFSR na prípravu vzniku FR SR (členmi by mali ľudia, ktorí by obsadili najdôležitejšie manažérske pozície vo FR SR po 1.1.2012). Členovia tejto komisie by sa stali automaticky vedúcimi pracovných skupín ("dvojičiek") zodpovedných za realizáciu mnohých aktivít v tomto harmonograme.</t>
  </si>
  <si>
    <t>Vymenovanie prezidenta FS SR a ostatné významné manažérske pozície (v priamej podriadenosti prezidenta FS SR).</t>
  </si>
  <si>
    <t>Dvojdňové stretnutie budúceho manažmentu FR SR za účelom oboznámenia sa s doterajším priebehom implementácie projektu REF FS, projektovými aktivitami do konca roku 2011, s plánom činnosti FS SR v roku 2012, plánom najdôležitejších úloh na prvý štvrťrok 2012, ...).</t>
  </si>
  <si>
    <t>Vypracovanie "komunikačnej knižky", ktorá definuje informačné toky medzi organizačnými útvarmi vzniknutého FR SR a všetkými ostatnými útvarmi FS SR (DÚ a CÚ). Vznikne v rovnakom čase a v rovnakých termínoch, ako budú vznikať IRA.</t>
  </si>
  <si>
    <t>Realizácia komunikačných aktivít smerom na zamestnancov DR SR a CR SR z pohľadu zmien v systéme riadenia a organizovania ich práce po 1.1.2012.</t>
  </si>
  <si>
    <t>Riešenie ostatných dôležitých tém súvisiacich so vznikom FR SR (viac, alebo menej súvisiacich s rozsahom projektu REF FS</t>
  </si>
  <si>
    <t>Zmena všetkých dôležitých vzťahov a väzieb s externými organizáciami potrebných pre zabezpečenie fungovania FR SR po 1.1.2012 (banky, Sociálna poisťovňa, zdravotné poisťovne, ...).</t>
  </si>
  <si>
    <t>Informovanie daňových a colných subjektov o zmenách, ktoré sa ich dotýkajú pri vzniku FR SR a FS SR k 1.1.2012.</t>
  </si>
  <si>
    <t>Vyriešenie prístupových práv do jednotlivých IS pre zamestnancov FR SR po 1.1.2012.</t>
  </si>
  <si>
    <t>Vypracovanie "design manuálu" - logo FR SR, hlavičkový papier, zmena web stránky, externé tlačivá, ...</t>
  </si>
  <si>
    <t>Sumarizácia (inventarizácia) a centrálna evidencia platných zmlúv na dodanie tovaru, uskutočnenie stavebných prác a poskytnutie služieb a nájomných zmlúv za CR SR a DR SR, rokovania s dodávateľmi o zmenách zmlúv.</t>
  </si>
  <si>
    <t>Riešenie problematiky jednotnej registratúry finančnej správy.</t>
  </si>
  <si>
    <t>Vytvorenie spoločnej agendy (pošta, evidencia a pod.)</t>
  </si>
  <si>
    <t>Vyriešenie problémov súvisiacich s rozdielnymi kolektívnymi zmluvami DR SR a CR SR.</t>
  </si>
  <si>
    <t>PM, zodpovedni za DR SR a CRSR</t>
  </si>
  <si>
    <t>Osobný úrad / Odbor personalistiky</t>
  </si>
  <si>
    <t>Príslušní námestníci DR SR a CRSR</t>
  </si>
  <si>
    <t>súčasní vedúci pracovníci</t>
  </si>
  <si>
    <t>RV UNITAS</t>
  </si>
  <si>
    <t>Minister financii SR</t>
  </si>
  <si>
    <t>TBD</t>
  </si>
  <si>
    <t>To Be Defined - bude urcene</t>
  </si>
  <si>
    <t>Skratky</t>
  </si>
  <si>
    <t>Projektovy manazer</t>
  </si>
  <si>
    <t>RVP DR A CR</t>
  </si>
  <si>
    <t>Riadiaci vybor projektov DR a CR</t>
  </si>
  <si>
    <t>GR CR</t>
  </si>
  <si>
    <t>Generalny riaditel CR</t>
  </si>
  <si>
    <t>CR</t>
  </si>
  <si>
    <t>Colne riaditelstvo</t>
  </si>
  <si>
    <t>Danove riaditelstvo</t>
  </si>
  <si>
    <t>DR</t>
  </si>
  <si>
    <t>GR DR</t>
  </si>
  <si>
    <t>Generalny riaditel DR</t>
  </si>
  <si>
    <t>Vyriešenie zaškolenia a informovania zamestnancov DR SR a CR SR tak, aby boli schopní pracovať na nových pracovných pozíciách FR SR od 1.1.2012.</t>
  </si>
  <si>
    <t>Vypracovanie zadania pre pracovnú skupinu, ktorá zadefinuje zásady pre zaškolenie a informovanie zamestnancov DR SR a CR SR, ktoré je potrebné zrealizovať do 31.1.2012.</t>
  </si>
  <si>
    <t>Distribúcia a vysvetlenie zadania pre zaškolenie a informovanie zamestnancov.</t>
  </si>
  <si>
    <t>Schválenie harmonogramu školení a informovania v kvalifikácii budúcich zamestnancov FR SR.</t>
  </si>
  <si>
    <t>Vytvorenie metodiky a postupov v zaškolení a informovaní zamestnancov FR SR.</t>
  </si>
  <si>
    <t>Realizácia aktivít súvisiacich zo školeniami a informonovaním budúcich zamestnancov FR SR (do 17.10.2011 len vo vybraných okruhoch zamestnancov, po 17.10.2011 sa predpokladá hlavný nápor na vzdelávacie aktivity).</t>
  </si>
  <si>
    <t>Príloha č. 1: Detailný harmonogram projektu REF FS (časť FR)</t>
  </si>
</sst>
</file>

<file path=xl/styles.xml><?xml version="1.0" encoding="utf-8"?>
<styleSheet xmlns="http://schemas.openxmlformats.org/spreadsheetml/2006/main">
  <fonts count="38">
    <font>
      <sz val="10"/>
      <name val="Arial"/>
      <family val="2"/>
    </font>
    <font>
      <sz val="11"/>
      <color indexed="8"/>
      <name val="Calibri"/>
      <family val="2"/>
    </font>
    <font>
      <sz val="11"/>
      <color indexed="9"/>
      <name val="Calibri"/>
      <family val="2"/>
    </font>
    <font>
      <sz val="11"/>
      <color indexed="20"/>
      <name val="Calibri"/>
      <family val="2"/>
    </font>
    <font>
      <i/>
      <sz val="11"/>
      <color indexed="23"/>
      <name val="Calibri"/>
      <family val="2"/>
    </font>
    <font>
      <sz val="11"/>
      <color indexed="17"/>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1"/>
      <color indexed="8"/>
      <name val="Calibri"/>
      <family val="2"/>
    </font>
    <font>
      <sz val="10"/>
      <name val="Arial Narrow"/>
      <family val="2"/>
    </font>
    <font>
      <i/>
      <sz val="12"/>
      <name val="Arial Narrow"/>
      <family val="2"/>
    </font>
    <font>
      <i/>
      <sz val="18"/>
      <name val="Arial Narrow"/>
      <family val="2"/>
    </font>
    <font>
      <b/>
      <sz val="18"/>
      <name val="Arial Narrow"/>
      <family val="2"/>
    </font>
    <font>
      <b/>
      <sz val="10"/>
      <name val="Arial Narrow"/>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sz val="8"/>
      <name val="Arial"/>
      <family val="2"/>
    </font>
    <font>
      <b/>
      <sz val="8"/>
      <name val="Tahoma"/>
      <family val="2"/>
    </font>
    <font>
      <sz val="8"/>
      <name val="Tahoma"/>
      <family val="2"/>
    </font>
    <font>
      <sz val="12"/>
      <name val="Arial Narrow"/>
      <family val="2"/>
    </font>
    <font>
      <b/>
      <sz val="8"/>
      <name val="Arial Narrow"/>
      <family val="2"/>
    </font>
    <font>
      <sz val="10"/>
      <color rgb="FF000000"/>
      <name val="Arial Narrow"/>
      <family val="2"/>
    </font>
    <font>
      <b/>
      <sz val="12"/>
      <name val="Arial Narrow"/>
      <family val="2"/>
    </font>
    <font>
      <b/>
      <sz val="9"/>
      <name val="Arial Narrow"/>
      <family val="2"/>
    </font>
    <font>
      <sz val="9"/>
      <name val="Arial Narrow"/>
      <family val="2"/>
    </font>
    <font>
      <b/>
      <sz val="10"/>
      <color theme="0"/>
      <name val="Arial Narrow"/>
      <family val="2"/>
    </font>
    <font>
      <sz val="10"/>
      <color theme="0"/>
      <name val="Arial Narrow"/>
      <family val="2"/>
    </font>
    <font>
      <sz val="10"/>
      <color rgb="FFFFFFFF"/>
      <name val="Arial Narrow"/>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theme="3" tint="0.39998000860214233"/>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right/>
      <top/>
      <bottom style="double">
        <color indexed="10"/>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62"/>
      </top>
      <bottom style="double">
        <color indexed="62"/>
      </bottom>
    </border>
    <border>
      <left/>
      <right/>
      <top style="thin">
        <color indexed="56"/>
      </top>
      <bottom style="double">
        <color indexed="56"/>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top style="thick"/>
      <bottom style="double"/>
    </border>
    <border>
      <left/>
      <right style="thin"/>
      <top/>
      <bottom style="thin"/>
    </border>
    <border>
      <left/>
      <right style="thin"/>
      <top style="thin"/>
      <bottom style="thin"/>
    </border>
    <border>
      <left/>
      <right style="thin"/>
      <top style="thin"/>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3" fillId="5" borderId="0" applyNumberFormat="0" applyBorder="0" applyAlignment="0" applyProtection="0"/>
    <xf numFmtId="0" fontId="5" fillId="4" borderId="0" applyNumberFormat="0" applyBorder="0" applyAlignment="0" applyProtection="0"/>
    <xf numFmtId="0" fontId="4" fillId="0" borderId="0" applyNumberFormat="0" applyFill="0" applyBorder="0" applyAlignment="0" applyProtection="0"/>
    <xf numFmtId="0" fontId="5" fillId="6" borderId="0" applyNumberFormat="0" applyBorder="0" applyAlignment="0" applyProtection="0"/>
    <xf numFmtId="0" fontId="6" fillId="22" borderId="1" applyNumberFormat="0" applyAlignment="0" applyProtection="0"/>
    <xf numFmtId="0" fontId="6" fillId="22" borderId="1" applyNumberFormat="0" applyAlignment="0" applyProtection="0"/>
    <xf numFmtId="0" fontId="7"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13" borderId="0" applyNumberFormat="0" applyBorder="0" applyAlignment="0" applyProtection="0"/>
    <xf numFmtId="0" fontId="1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10" borderId="6" applyNumberFormat="0" applyFont="0" applyAlignment="0" applyProtection="0"/>
    <xf numFmtId="0" fontId="20" fillId="0" borderId="7" applyNumberFormat="0" applyFill="0" applyAlignment="0" applyProtection="0"/>
    <xf numFmtId="0" fontId="10" fillId="0" borderId="8" applyNumberFormat="0" applyFill="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0" borderId="9" applyNumberFormat="0" applyFill="0" applyAlignment="0" applyProtection="0"/>
    <xf numFmtId="0" fontId="22" fillId="7" borderId="10" applyNumberFormat="0" applyAlignment="0" applyProtection="0"/>
    <xf numFmtId="0" fontId="23" fillId="23" borderId="10" applyNumberFormat="0" applyAlignment="0" applyProtection="0"/>
    <xf numFmtId="0" fontId="24" fillId="23" borderId="11"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 fillId="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cellStyleXfs>
  <cellXfs count="101">
    <xf numFmtId="0" fontId="0" fillId="0" borderId="0" xfId="0"/>
    <xf numFmtId="0" fontId="11" fillId="26" borderId="0" xfId="0" applyFont="1" applyFill="1"/>
    <xf numFmtId="0" fontId="11" fillId="26" borderId="0" xfId="0" applyFont="1" applyFill="1" applyBorder="1"/>
    <xf numFmtId="0" fontId="14" fillId="26" borderId="0" xfId="0" applyFont="1" applyFill="1" applyAlignment="1">
      <alignment horizontal="center"/>
    </xf>
    <xf numFmtId="0" fontId="11" fillId="26" borderId="0" xfId="0" applyFont="1" applyFill="1" applyAlignment="1">
      <alignment horizontal="left" wrapText="1"/>
    </xf>
    <xf numFmtId="0" fontId="15" fillId="26" borderId="12" xfId="0" applyFont="1" applyFill="1" applyBorder="1" applyAlignment="1">
      <alignment wrapText="1"/>
    </xf>
    <xf numFmtId="0" fontId="11" fillId="26" borderId="13" xfId="0" applyFont="1" applyFill="1" applyBorder="1" applyAlignment="1" applyProtection="1">
      <alignment wrapText="1"/>
      <protection locked="0"/>
    </xf>
    <xf numFmtId="0" fontId="15" fillId="26" borderId="14" xfId="0" applyFont="1" applyFill="1" applyBorder="1" applyAlignment="1">
      <alignment wrapText="1"/>
    </xf>
    <xf numFmtId="0" fontId="11" fillId="26" borderId="15" xfId="0" applyFont="1" applyFill="1" applyBorder="1" applyAlignment="1" applyProtection="1">
      <alignment wrapText="1"/>
      <protection locked="0"/>
    </xf>
    <xf numFmtId="0" fontId="28" fillId="0" borderId="16" xfId="0" applyFont="1" applyBorder="1" applyAlignment="1">
      <alignment vertical="top" wrapText="1"/>
    </xf>
    <xf numFmtId="0" fontId="28" fillId="0" borderId="17" xfId="0" applyFont="1" applyBorder="1" applyAlignment="1">
      <alignment vertical="top" wrapText="1"/>
    </xf>
    <xf numFmtId="0" fontId="11" fillId="0" borderId="15" xfId="0" applyFont="1" applyBorder="1" applyAlignment="1" applyProtection="1">
      <alignment wrapText="1"/>
      <protection locked="0"/>
    </xf>
    <xf numFmtId="0" fontId="11" fillId="0" borderId="0" xfId="76" applyFont="1">
      <alignment/>
      <protection/>
    </xf>
    <xf numFmtId="0" fontId="31" fillId="0" borderId="16" xfId="77" applyFont="1" applyFill="1" applyBorder="1" applyAlignment="1">
      <alignment/>
      <protection/>
    </xf>
    <xf numFmtId="0" fontId="11" fillId="0" borderId="16" xfId="77" applyFont="1" applyFill="1" applyBorder="1" applyAlignment="1">
      <alignment/>
      <protection/>
    </xf>
    <xf numFmtId="0" fontId="11" fillId="0" borderId="18" xfId="0" applyFont="1" applyBorder="1"/>
    <xf numFmtId="0" fontId="11" fillId="0" borderId="18" xfId="76" applyFont="1" applyBorder="1">
      <alignment/>
      <protection/>
    </xf>
    <xf numFmtId="0" fontId="11" fillId="0" borderId="18" xfId="0" applyFont="1" applyBorder="1" applyAlignment="1">
      <alignment vertical="center" wrapText="1"/>
    </xf>
    <xf numFmtId="0" fontId="30" fillId="0" borderId="18" xfId="0" applyFont="1" applyBorder="1" applyAlignment="1">
      <alignment vertical="center" wrapText="1"/>
    </xf>
    <xf numFmtId="0" fontId="11" fillId="0" borderId="18" xfId="76" applyFont="1" applyBorder="1" applyAlignment="1">
      <alignment vertical="center"/>
      <protection/>
    </xf>
    <xf numFmtId="0" fontId="11" fillId="0" borderId="18" xfId="0" applyFont="1" applyBorder="1" applyAlignment="1">
      <alignment horizontal="left" vertical="center" wrapText="1"/>
    </xf>
    <xf numFmtId="0" fontId="30" fillId="0" borderId="18" xfId="0" applyFont="1" applyBorder="1" applyAlignment="1">
      <alignment horizontal="center" vertical="center" wrapText="1"/>
    </xf>
    <xf numFmtId="14" fontId="11" fillId="0" borderId="18" xfId="0" applyNumberFormat="1" applyFont="1" applyBorder="1" applyAlignment="1">
      <alignment horizontal="right" vertical="center" wrapText="1"/>
    </xf>
    <xf numFmtId="14" fontId="11" fillId="0" borderId="18" xfId="0" applyNumberFormat="1" applyFont="1" applyBorder="1" applyAlignment="1">
      <alignment horizontal="right" vertical="center"/>
    </xf>
    <xf numFmtId="14" fontId="11" fillId="0" borderId="18" xfId="0" applyNumberFormat="1" applyFont="1" applyFill="1" applyBorder="1" applyAlignment="1">
      <alignment horizontal="right" vertical="center"/>
    </xf>
    <xf numFmtId="14" fontId="11" fillId="0" borderId="18" xfId="77" applyNumberFormat="1" applyFont="1" applyBorder="1" applyAlignment="1">
      <alignment horizontal="right" vertical="center"/>
      <protection/>
    </xf>
    <xf numFmtId="14" fontId="11" fillId="27" borderId="18" xfId="77" applyNumberFormat="1" applyFont="1" applyFill="1" applyBorder="1" applyAlignment="1">
      <alignment horizontal="right" vertical="center"/>
      <protection/>
    </xf>
    <xf numFmtId="14" fontId="11" fillId="0" borderId="18" xfId="76" applyNumberFormat="1" applyFont="1" applyBorder="1" applyAlignment="1">
      <alignment horizontal="right" vertical="center"/>
      <protection/>
    </xf>
    <xf numFmtId="14" fontId="11" fillId="27" borderId="18" xfId="76" applyNumberFormat="1" applyFont="1" applyFill="1" applyBorder="1" applyAlignment="1">
      <alignment horizontal="right" vertical="center"/>
      <protection/>
    </xf>
    <xf numFmtId="0" fontId="11" fillId="0" borderId="18" xfId="76" applyFont="1" applyBorder="1" applyAlignment="1">
      <alignment horizontal="right" vertical="center"/>
      <protection/>
    </xf>
    <xf numFmtId="1" fontId="11" fillId="0" borderId="18" xfId="76" applyNumberFormat="1" applyFont="1" applyBorder="1" applyAlignment="1">
      <alignment vertical="center"/>
      <protection/>
    </xf>
    <xf numFmtId="1" fontId="11" fillId="27" borderId="18" xfId="76" applyNumberFormat="1" applyFont="1" applyFill="1" applyBorder="1" applyAlignment="1">
      <alignment vertical="center"/>
      <protection/>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1" fontId="11" fillId="0" borderId="18" xfId="76" applyNumberFormat="1" applyFont="1" applyFill="1" applyBorder="1" applyAlignment="1">
      <alignment vertical="center"/>
      <protection/>
    </xf>
    <xf numFmtId="0" fontId="11" fillId="0" borderId="0" xfId="76" applyFont="1" applyFill="1">
      <alignment/>
      <protection/>
    </xf>
    <xf numFmtId="0" fontId="35" fillId="27" borderId="18" xfId="0" applyFont="1" applyFill="1" applyBorder="1" applyAlignment="1">
      <alignment horizontal="left" vertical="center" wrapText="1"/>
    </xf>
    <xf numFmtId="0" fontId="35" fillId="27" borderId="18" xfId="0" applyFont="1" applyFill="1" applyBorder="1" applyAlignment="1">
      <alignment horizontal="center" vertical="center" wrapText="1"/>
    </xf>
    <xf numFmtId="14" fontId="35" fillId="27" borderId="18" xfId="0" applyNumberFormat="1" applyFont="1" applyFill="1" applyBorder="1" applyAlignment="1">
      <alignment horizontal="right" vertical="center"/>
    </xf>
    <xf numFmtId="0" fontId="11" fillId="27" borderId="18" xfId="76" applyFont="1" applyFill="1" applyBorder="1">
      <alignment/>
      <protection/>
    </xf>
    <xf numFmtId="0" fontId="35" fillId="27" borderId="18" xfId="76" applyFont="1" applyFill="1" applyBorder="1">
      <alignment/>
      <protection/>
    </xf>
    <xf numFmtId="49" fontId="11" fillId="0" borderId="18" xfId="77" applyNumberFormat="1" applyFont="1" applyBorder="1">
      <alignment/>
      <protection/>
    </xf>
    <xf numFmtId="49" fontId="11" fillId="27" borderId="18" xfId="77" applyNumberFormat="1" applyFont="1" applyFill="1" applyBorder="1">
      <alignment/>
      <protection/>
    </xf>
    <xf numFmtId="49" fontId="11" fillId="0" borderId="18" xfId="77" applyNumberFormat="1" applyFont="1" applyBorder="1" applyAlignment="1">
      <alignment/>
      <protection/>
    </xf>
    <xf numFmtId="0" fontId="11" fillId="0" borderId="18" xfId="0" applyFont="1" applyFill="1" applyBorder="1"/>
    <xf numFmtId="0" fontId="35" fillId="27" borderId="18" xfId="0" applyFont="1" applyFill="1" applyBorder="1"/>
    <xf numFmtId="0" fontId="36" fillId="27" borderId="18" xfId="0" applyFont="1" applyFill="1" applyBorder="1" applyAlignment="1">
      <alignment horizontal="center" vertical="center" wrapText="1"/>
    </xf>
    <xf numFmtId="0" fontId="11" fillId="0" borderId="0" xfId="76" applyFont="1" applyAlignment="1">
      <alignment vertical="center"/>
      <protection/>
    </xf>
    <xf numFmtId="0" fontId="11" fillId="0" borderId="16" xfId="77" applyFont="1" applyFill="1" applyBorder="1" applyAlignment="1">
      <alignment vertical="center"/>
      <protection/>
    </xf>
    <xf numFmtId="0" fontId="36" fillId="27" borderId="18" xfId="0" applyFont="1" applyFill="1" applyBorder="1" applyAlignment="1">
      <alignment vertical="center" wrapText="1"/>
    </xf>
    <xf numFmtId="0" fontId="11" fillId="0" borderId="18" xfId="0" applyFont="1" applyFill="1" applyBorder="1" applyAlignment="1">
      <alignment vertical="center" wrapText="1"/>
    </xf>
    <xf numFmtId="0" fontId="35" fillId="27" borderId="18" xfId="0" applyFont="1" applyFill="1" applyBorder="1" applyAlignment="1">
      <alignment vertical="center" wrapText="1"/>
    </xf>
    <xf numFmtId="0" fontId="11" fillId="0" borderId="18" xfId="76" applyFont="1" applyBorder="1" applyAlignment="1">
      <alignment horizontal="center" vertical="center" wrapText="1"/>
      <protection/>
    </xf>
    <xf numFmtId="0" fontId="11" fillId="0" borderId="0" xfId="76" applyFont="1" applyAlignment="1">
      <alignment horizontal="center" vertical="center" wrapText="1"/>
      <protection/>
    </xf>
    <xf numFmtId="0" fontId="11" fillId="0" borderId="16" xfId="77" applyFont="1" applyFill="1" applyBorder="1" applyAlignment="1">
      <alignment horizontal="center" vertical="center" wrapText="1"/>
      <protection/>
    </xf>
    <xf numFmtId="0" fontId="35" fillId="27" borderId="18" xfId="76" applyFont="1" applyFill="1" applyBorder="1" applyAlignment="1">
      <alignment horizontal="center" vertical="center" wrapText="1"/>
      <protection/>
    </xf>
    <xf numFmtId="0" fontId="11" fillId="0" borderId="18" xfId="0" applyFont="1" applyBorder="1" applyAlignment="1">
      <alignment horizontal="center" vertical="center" wrapText="1"/>
    </xf>
    <xf numFmtId="0" fontId="11" fillId="0" borderId="0" xfId="76" applyFont="1" applyAlignment="1">
      <alignment horizontal="right" vertical="center"/>
      <protection/>
    </xf>
    <xf numFmtId="0" fontId="11" fillId="0" borderId="16" xfId="77" applyFont="1" applyFill="1" applyBorder="1" applyAlignment="1">
      <alignment horizontal="right" vertical="center"/>
      <protection/>
    </xf>
    <xf numFmtId="14" fontId="36" fillId="27" borderId="18" xfId="0" applyNumberFormat="1" applyFont="1" applyFill="1" applyBorder="1" applyAlignment="1">
      <alignment horizontal="right" vertical="center"/>
    </xf>
    <xf numFmtId="14" fontId="30" fillId="0" borderId="18" xfId="0" applyNumberFormat="1" applyFont="1" applyBorder="1" applyAlignment="1">
      <alignment horizontal="right" vertical="center"/>
    </xf>
    <xf numFmtId="14" fontId="34" fillId="27" borderId="18" xfId="0" applyNumberFormat="1" applyFont="1" applyFill="1" applyBorder="1" applyAlignment="1">
      <alignment horizontal="right" vertical="center"/>
    </xf>
    <xf numFmtId="14" fontId="30" fillId="0" borderId="18" xfId="0" applyNumberFormat="1" applyFont="1" applyBorder="1" applyAlignment="1">
      <alignment horizontal="right" vertical="center" wrapText="1"/>
    </xf>
    <xf numFmtId="14" fontId="35" fillId="27" borderId="18" xfId="76" applyNumberFormat="1" applyFont="1" applyFill="1" applyBorder="1" applyAlignment="1">
      <alignment vertical="center"/>
      <protection/>
    </xf>
    <xf numFmtId="14" fontId="11" fillId="0" borderId="18" xfId="76" applyNumberFormat="1" applyFont="1" applyBorder="1" applyAlignment="1">
      <alignment vertical="center"/>
      <protection/>
    </xf>
    <xf numFmtId="0" fontId="35" fillId="27" borderId="18" xfId="76" applyFont="1" applyFill="1" applyBorder="1" applyAlignment="1">
      <alignment vertical="center"/>
      <protection/>
    </xf>
    <xf numFmtId="14" fontId="11" fillId="0" borderId="18" xfId="0" applyNumberFormat="1" applyFont="1" applyBorder="1" applyAlignment="1">
      <alignment vertical="center"/>
    </xf>
    <xf numFmtId="0" fontId="11" fillId="27" borderId="0" xfId="76" applyFont="1" applyFill="1">
      <alignment/>
      <protection/>
    </xf>
    <xf numFmtId="49" fontId="35" fillId="27" borderId="18" xfId="77" applyNumberFormat="1" applyFont="1" applyFill="1" applyBorder="1">
      <alignment/>
      <protection/>
    </xf>
    <xf numFmtId="14" fontId="35" fillId="27" borderId="18" xfId="0" applyNumberFormat="1" applyFont="1" applyFill="1" applyBorder="1" applyAlignment="1">
      <alignment horizontal="right" vertical="center" wrapText="1"/>
    </xf>
    <xf numFmtId="0" fontId="11" fillId="0" borderId="18" xfId="0" applyFont="1" applyBorder="1" applyAlignment="1">
      <alignment horizontal="center" vertical="center"/>
    </xf>
    <xf numFmtId="0" fontId="34" fillId="27" borderId="0" xfId="76" applyFont="1" applyFill="1" applyAlignment="1">
      <alignment/>
      <protection/>
    </xf>
    <xf numFmtId="0" fontId="12" fillId="26" borderId="0" xfId="0" applyFont="1" applyFill="1" applyBorder="1" applyAlignment="1">
      <alignment horizontal="center"/>
    </xf>
    <xf numFmtId="0" fontId="11" fillId="26" borderId="0" xfId="0" applyFont="1" applyFill="1" applyAlignment="1">
      <alignment horizontal="left" wrapText="1"/>
    </xf>
    <xf numFmtId="0" fontId="13" fillId="26" borderId="0" xfId="0" applyFont="1" applyFill="1" applyAlignment="1">
      <alignment horizontal="center"/>
    </xf>
    <xf numFmtId="0" fontId="29" fillId="0" borderId="16" xfId="0" applyFont="1" applyBorder="1" applyAlignment="1">
      <alignment horizontal="center" vertical="top" wrapText="1"/>
    </xf>
    <xf numFmtId="0" fontId="0" fillId="0" borderId="16" xfId="0" applyBorder="1" applyAlignment="1">
      <alignment horizontal="center" vertical="top" wrapText="1"/>
    </xf>
    <xf numFmtId="0" fontId="11" fillId="0" borderId="16" xfId="0" applyFont="1" applyBorder="1" applyAlignment="1">
      <alignment/>
    </xf>
    <xf numFmtId="0" fontId="15" fillId="0" borderId="17" xfId="0" applyFont="1" applyBorder="1" applyAlignment="1">
      <alignment horizontal="center" vertical="center" wrapText="1"/>
    </xf>
    <xf numFmtId="0" fontId="11" fillId="0" borderId="17" xfId="0" applyFont="1" applyBorder="1" applyAlignment="1">
      <alignment/>
    </xf>
    <xf numFmtId="0" fontId="14" fillId="26" borderId="0" xfId="0" applyFont="1" applyFill="1" applyAlignment="1">
      <alignment horizontal="center"/>
    </xf>
    <xf numFmtId="0" fontId="15" fillId="26" borderId="0" xfId="0" applyFont="1" applyFill="1" applyAlignment="1">
      <alignment horizontal="center" vertical="center"/>
    </xf>
    <xf numFmtId="0" fontId="11" fillId="0" borderId="19" xfId="76" applyFont="1" applyBorder="1" applyAlignment="1">
      <alignment horizontal="center" vertical="center" wrapText="1"/>
      <protection/>
    </xf>
    <xf numFmtId="0" fontId="11" fillId="0" borderId="20" xfId="76" applyFont="1" applyBorder="1" applyAlignment="1">
      <alignment horizontal="center" vertical="center" wrapText="1"/>
      <protection/>
    </xf>
    <xf numFmtId="0" fontId="32" fillId="23" borderId="20" xfId="77" applyFont="1" applyFill="1" applyBorder="1" applyAlignment="1">
      <alignment vertical="center"/>
      <protection/>
    </xf>
    <xf numFmtId="0" fontId="33" fillId="23" borderId="18" xfId="77" applyFont="1" applyFill="1" applyBorder="1" applyAlignment="1">
      <alignment vertical="center"/>
      <protection/>
    </xf>
    <xf numFmtId="0" fontId="33" fillId="23" borderId="19" xfId="77" applyFont="1" applyFill="1" applyBorder="1" applyAlignment="1">
      <alignment vertical="center"/>
      <protection/>
    </xf>
    <xf numFmtId="0" fontId="32" fillId="23" borderId="18" xfId="77" applyFont="1" applyFill="1" applyBorder="1" applyAlignment="1">
      <alignment horizontal="center" vertical="center" wrapText="1"/>
      <protection/>
    </xf>
    <xf numFmtId="0" fontId="32" fillId="23" borderId="19" xfId="77" applyFont="1" applyFill="1" applyBorder="1" applyAlignment="1">
      <alignment horizontal="center" vertical="center" wrapText="1"/>
      <protection/>
    </xf>
    <xf numFmtId="0" fontId="31" fillId="13" borderId="21" xfId="77" applyFont="1" applyFill="1" applyBorder="1" applyAlignment="1">
      <alignment horizontal="left"/>
      <protection/>
    </xf>
    <xf numFmtId="0" fontId="32" fillId="23" borderId="20" xfId="77" applyFont="1" applyFill="1" applyBorder="1" applyAlignment="1">
      <alignment horizontal="right" vertical="center" wrapText="1"/>
      <protection/>
    </xf>
    <xf numFmtId="0" fontId="32" fillId="23" borderId="18" xfId="77" applyFont="1" applyFill="1" applyBorder="1" applyAlignment="1">
      <alignment horizontal="right" vertical="center" wrapText="1"/>
      <protection/>
    </xf>
    <xf numFmtId="0" fontId="32" fillId="23" borderId="19" xfId="77" applyFont="1" applyFill="1" applyBorder="1" applyAlignment="1">
      <alignment horizontal="right" vertical="center" wrapText="1"/>
      <protection/>
    </xf>
    <xf numFmtId="0" fontId="32" fillId="23" borderId="22" xfId="77" applyFont="1" applyFill="1" applyBorder="1" applyAlignment="1">
      <alignment horizontal="center" vertical="center"/>
      <protection/>
    </xf>
    <xf numFmtId="0" fontId="32" fillId="23" borderId="23" xfId="77" applyFont="1" applyFill="1" applyBorder="1" applyAlignment="1">
      <alignment horizontal="center" vertical="center"/>
      <protection/>
    </xf>
    <xf numFmtId="0" fontId="32" fillId="23" borderId="24" xfId="77" applyFont="1" applyFill="1" applyBorder="1" applyAlignment="1">
      <alignment horizontal="center" vertical="center"/>
      <protection/>
    </xf>
    <xf numFmtId="0" fontId="32" fillId="23" borderId="20" xfId="77" applyFont="1" applyFill="1" applyBorder="1" applyAlignment="1">
      <alignment horizontal="center" vertical="center"/>
      <protection/>
    </xf>
    <xf numFmtId="0" fontId="32" fillId="23" borderId="18" xfId="77" applyFont="1" applyFill="1" applyBorder="1" applyAlignment="1">
      <alignment horizontal="center" vertical="center"/>
      <protection/>
    </xf>
    <xf numFmtId="0" fontId="32" fillId="23" borderId="19" xfId="77" applyFont="1" applyFill="1" applyBorder="1" applyAlignment="1">
      <alignment horizontal="center" vertical="center"/>
      <protection/>
    </xf>
    <xf numFmtId="0" fontId="33" fillId="23" borderId="18" xfId="77" applyFont="1" applyFill="1" applyBorder="1" applyAlignment="1">
      <alignment horizontal="center" vertical="center"/>
      <protection/>
    </xf>
    <xf numFmtId="0" fontId="33" fillId="23" borderId="19" xfId="77" applyFont="1" applyFill="1" applyBorder="1" applyAlignment="1">
      <alignment horizontal="center" vertical="center"/>
      <protection/>
    </xf>
  </cellXfs>
  <cellStyles count="83">
    <cellStyle name="Normal" xfId="0"/>
    <cellStyle name="Percent" xfId="15"/>
    <cellStyle name="Currency" xfId="16"/>
    <cellStyle name="Currency [0]" xfId="17"/>
    <cellStyle name="Comma" xfId="18"/>
    <cellStyle name="Comma [0]" xfId="19"/>
    <cellStyle name="20 % - zvýraznenie1" xfId="20"/>
    <cellStyle name="20 % - zvýraznenie2" xfId="21"/>
    <cellStyle name="20 % - zvýraznenie3" xfId="22"/>
    <cellStyle name="20 % - zvýraznenie4" xfId="23"/>
    <cellStyle name="20 % - zvýraznenie5" xfId="24"/>
    <cellStyle name="20 % - zvýraznenie6" xfId="25"/>
    <cellStyle name="20% - Accent1" xfId="26"/>
    <cellStyle name="20% - Accent2" xfId="27"/>
    <cellStyle name="20% - Accent3" xfId="28"/>
    <cellStyle name="20% - Accent4" xfId="29"/>
    <cellStyle name="20% - Accent5" xfId="30"/>
    <cellStyle name="20% - Accent6" xfId="31"/>
    <cellStyle name="40 % - zvýraznenie1" xfId="32"/>
    <cellStyle name="40 % - zvýraznenie2" xfId="33"/>
    <cellStyle name="40 % - zvýraznenie3" xfId="34"/>
    <cellStyle name="40 % - zvýraznenie4" xfId="35"/>
    <cellStyle name="40 % - zvýraznenie5" xfId="36"/>
    <cellStyle name="40 % - zvýraznenie6" xfId="37"/>
    <cellStyle name="40% - Accent1" xfId="38"/>
    <cellStyle name="40% - Accent2" xfId="39"/>
    <cellStyle name="40% - Accent3" xfId="40"/>
    <cellStyle name="40% - Accent4" xfId="41"/>
    <cellStyle name="40% - Accent5" xfId="42"/>
    <cellStyle name="40% - Accent6" xfId="43"/>
    <cellStyle name="60 % - zvýraznenie1" xfId="44"/>
    <cellStyle name="60 % - zvýraznenie2" xfId="45"/>
    <cellStyle name="60 % - zvýraznenie3" xfId="46"/>
    <cellStyle name="60 % - zvýraznenie4" xfId="47"/>
    <cellStyle name="60 % - zvýraznenie5" xfId="48"/>
    <cellStyle name="60 % - zvýraznenie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Bad" xfId="62"/>
    <cellStyle name="Dobrá" xfId="63"/>
    <cellStyle name="Explanatory Text" xfId="64"/>
    <cellStyle name="Good" xfId="65"/>
    <cellStyle name="Check Cell" xfId="66"/>
    <cellStyle name="Kontrolná bunka" xfId="67"/>
    <cellStyle name="Linked Cell" xfId="68"/>
    <cellStyle name="Heading 1" xfId="69"/>
    <cellStyle name="Heading 2" xfId="70"/>
    <cellStyle name="Heading 3" xfId="71"/>
    <cellStyle name="Heading 4" xfId="72"/>
    <cellStyle name="Neutral" xfId="73"/>
    <cellStyle name="Neutrálna" xfId="74"/>
    <cellStyle name="normálne 2" xfId="75"/>
    <cellStyle name="normálne_Otvorene otazky, úlohy - IS VS FS SR" xfId="76"/>
    <cellStyle name="normálne_Úlohy" xfId="77"/>
    <cellStyle name="Note" xfId="78"/>
    <cellStyle name="Prepojená bunka" xfId="79"/>
    <cellStyle name="Spolu" xfId="80"/>
    <cellStyle name="Text upozornenia" xfId="81"/>
    <cellStyle name="Title" xfId="82"/>
    <cellStyle name="Titul" xfId="83"/>
    <cellStyle name="Total" xfId="84"/>
    <cellStyle name="Input" xfId="85"/>
    <cellStyle name="Calculation" xfId="86"/>
    <cellStyle name="Output" xfId="87"/>
    <cellStyle name="Vysvetľujúci text" xfId="88"/>
    <cellStyle name="Warning Text" xfId="89"/>
    <cellStyle name="Zlá" xfId="90"/>
    <cellStyle name="Zvýraznenie1" xfId="91"/>
    <cellStyle name="Zvýraznenie2" xfId="92"/>
    <cellStyle name="Zvýraznenie3" xfId="93"/>
    <cellStyle name="Zvýraznenie4" xfId="94"/>
    <cellStyle name="Zvýraznenie5" xfId="95"/>
    <cellStyle name="Zvýraznenie6" xfId="96"/>
  </cellStyles>
  <dxfs count="3">
    <dxf>
      <fill>
        <patternFill>
          <bgColor rgb="FFFFFF99"/>
        </patternFill>
      </fill>
      <border/>
    </dxf>
    <dxf>
      <fill>
        <patternFill>
          <bgColor theme="9" tint="0.3999499976634979"/>
        </patternFill>
      </fill>
      <border/>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0</xdr:colOff>
      <xdr:row>1</xdr:row>
      <xdr:rowOff>400050</xdr:rowOff>
    </xdr:to>
    <xdr:pic>
      <xdr:nvPicPr>
        <xdr:cNvPr id="1026" name="Picture 2"/>
        <xdr:cNvPicPr preferRelativeResize="1">
          <a:picLocks noChangeAspect="1"/>
        </xdr:cNvPicPr>
      </xdr:nvPicPr>
      <xdr:blipFill>
        <a:blip r:embed="rId1"/>
        <a:srcRect l="75573" t="23626" r="2413" b="68238"/>
        <a:stretch>
          <a:fillRect/>
        </a:stretch>
      </xdr:blipFill>
      <xdr:spPr bwMode="auto">
        <a:xfrm>
          <a:off x="0" y="581025"/>
          <a:ext cx="1104900" cy="371475"/>
        </a:xfrm>
        <a:prstGeom prst="rect">
          <a:avLst/>
        </a:prstGeom>
        <a:noFill/>
        <a:ln>
          <a:noFill/>
        </a:ln>
      </xdr:spPr>
    </xdr:pic>
    <xdr:clientData/>
  </xdr:twoCellAnchor>
  <xdr:twoCellAnchor>
    <xdr:from>
      <xdr:col>0</xdr:col>
      <xdr:colOff>323850</xdr:colOff>
      <xdr:row>0</xdr:row>
      <xdr:rowOff>66675</xdr:rowOff>
    </xdr:from>
    <xdr:to>
      <xdr:col>0</xdr:col>
      <xdr:colOff>781050</xdr:colOff>
      <xdr:row>0</xdr:row>
      <xdr:rowOff>533400</xdr:rowOff>
    </xdr:to>
    <xdr:pic>
      <xdr:nvPicPr>
        <xdr:cNvPr id="1027" name="Picture 3"/>
        <xdr:cNvPicPr preferRelativeResize="1">
          <a:picLocks noChangeAspect="1"/>
        </xdr:cNvPicPr>
      </xdr:nvPicPr>
      <xdr:blipFill>
        <a:blip r:embed="rId2"/>
        <a:stretch>
          <a:fillRect/>
        </a:stretch>
      </xdr:blipFill>
      <xdr:spPr bwMode="auto">
        <a:xfrm>
          <a:off x="323850" y="66675"/>
          <a:ext cx="457200" cy="466725"/>
        </a:xfrm>
        <a:prstGeom prst="rect">
          <a:avLst/>
        </a:prstGeom>
        <a:solidFill>
          <a:srgbClr val="000000"/>
        </a:solidFill>
        <a:ln>
          <a:noFill/>
        </a:ln>
      </xdr:spPr>
    </xdr:pic>
    <xdr:clientData/>
  </xdr:twoCellAnchor>
  <xdr:twoCellAnchor>
    <xdr:from>
      <xdr:col>3</xdr:col>
      <xdr:colOff>285750</xdr:colOff>
      <xdr:row>0</xdr:row>
      <xdr:rowOff>95250</xdr:rowOff>
    </xdr:from>
    <xdr:to>
      <xdr:col>3</xdr:col>
      <xdr:colOff>1143000</xdr:colOff>
      <xdr:row>0</xdr:row>
      <xdr:rowOff>447675</xdr:rowOff>
    </xdr:to>
    <xdr:pic>
      <xdr:nvPicPr>
        <xdr:cNvPr id="1029" name="Picture 5" descr="Logo pre listy"/>
        <xdr:cNvPicPr preferRelativeResize="1">
          <a:picLocks noChangeAspect="1"/>
        </xdr:cNvPicPr>
      </xdr:nvPicPr>
      <xdr:blipFill>
        <a:blip r:embed="rId3"/>
        <a:stretch>
          <a:fillRect/>
        </a:stretch>
      </xdr:blipFill>
      <xdr:spPr bwMode="auto">
        <a:xfrm>
          <a:off x="4657725" y="95250"/>
          <a:ext cx="857250" cy="3524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8"/>
  <sheetViews>
    <sheetView zoomScale="115" zoomScaleNormal="115" workbookViewId="0" topLeftCell="A16">
      <selection activeCell="C35" sqref="C35"/>
    </sheetView>
  </sheetViews>
  <sheetFormatPr defaultColWidth="0" defaultRowHeight="12.75" customHeight="1" zeroHeight="1"/>
  <cols>
    <col min="1" max="1" width="16.57421875" style="1" customWidth="1"/>
    <col min="2" max="2" width="14.140625" style="1" bestFit="1" customWidth="1"/>
    <col min="3" max="3" width="34.8515625" style="1" customWidth="1"/>
    <col min="4" max="4" width="19.8515625" style="1" customWidth="1"/>
    <col min="5" max="16384" width="0" style="1" hidden="1" customWidth="1"/>
  </cols>
  <sheetData>
    <row r="1" spans="1:5" ht="43.5" customHeight="1">
      <c r="A1" s="9" t="s">
        <v>15</v>
      </c>
      <c r="B1" s="75" t="s">
        <v>16</v>
      </c>
      <c r="C1" s="76"/>
      <c r="D1" s="77"/>
      <c r="E1" s="77"/>
    </row>
    <row r="2" spans="1:5" ht="35.25" customHeight="1">
      <c r="A2" s="10"/>
      <c r="B2" s="78" t="s">
        <v>17</v>
      </c>
      <c r="C2" s="78"/>
      <c r="D2" s="79"/>
      <c r="E2" s="79"/>
    </row>
    <row r="3" ht="12.75" customHeight="1"/>
    <row r="4" spans="1:4" ht="12.75" customHeight="1">
      <c r="A4" s="72"/>
      <c r="B4" s="72"/>
      <c r="C4" s="72"/>
      <c r="D4" s="72"/>
    </row>
    <row r="5" spans="2:3" ht="12.75">
      <c r="B5" s="2"/>
      <c r="C5" s="2"/>
    </row>
    <row r="6" ht="12.75"/>
    <row r="7" ht="12.75"/>
    <row r="8" ht="12.75"/>
    <row r="9" ht="12.75"/>
    <row r="10" spans="2:3" ht="23.25">
      <c r="B10" s="74"/>
      <c r="C10" s="74"/>
    </row>
    <row r="11" ht="12.75"/>
    <row r="12" ht="12.75"/>
    <row r="13" ht="12.75"/>
    <row r="14" ht="12.75"/>
    <row r="15" ht="12.75"/>
    <row r="16" ht="12.75"/>
    <row r="17" ht="12.75" hidden="1"/>
    <row r="18" spans="1:4" s="3" customFormat="1" ht="24.75" customHeight="1">
      <c r="A18" s="80" t="s">
        <v>18</v>
      </c>
      <c r="B18" s="80"/>
      <c r="C18" s="80"/>
      <c r="D18" s="80"/>
    </row>
    <row r="19" ht="12.75"/>
    <row r="20" spans="1:4" ht="12.75">
      <c r="A20" s="81" t="s">
        <v>43</v>
      </c>
      <c r="B20" s="81"/>
      <c r="C20" s="81"/>
      <c r="D20" s="81"/>
    </row>
    <row r="21" ht="12.75"/>
    <row r="22" ht="12.75"/>
    <row r="23" ht="12.75"/>
    <row r="24" ht="12.75"/>
    <row r="25" ht="12.75"/>
    <row r="26" ht="12.75"/>
    <row r="27" ht="12.75"/>
    <row r="28" ht="12.75"/>
    <row r="29" ht="12.75"/>
    <row r="30" spans="2:3" ht="12.75">
      <c r="B30" s="73"/>
      <c r="C30" s="73"/>
    </row>
    <row r="31" spans="2:3" ht="12.75">
      <c r="B31" s="4"/>
      <c r="C31" s="4"/>
    </row>
    <row r="32" ht="13.5" thickBot="1"/>
    <row r="33" spans="2:3" ht="13.5" thickBot="1">
      <c r="B33" s="5" t="s">
        <v>0</v>
      </c>
      <c r="C33" s="6" t="s">
        <v>17</v>
      </c>
    </row>
    <row r="34" spans="2:3" ht="13.5" thickBot="1">
      <c r="B34" s="7" t="s">
        <v>1</v>
      </c>
      <c r="C34" s="8" t="s">
        <v>44</v>
      </c>
    </row>
    <row r="35" spans="2:3" ht="13.5" thickBot="1">
      <c r="B35" s="7" t="s">
        <v>2</v>
      </c>
      <c r="C35" s="8"/>
    </row>
    <row r="36" spans="2:3" ht="13.5" thickBot="1">
      <c r="B36" s="7" t="s">
        <v>3</v>
      </c>
      <c r="C36" s="8"/>
    </row>
    <row r="37" spans="2:3" ht="13.5" thickBot="1">
      <c r="B37" s="7" t="s">
        <v>4</v>
      </c>
      <c r="C37" s="8"/>
    </row>
    <row r="38" spans="2:3" ht="13.5" thickBot="1">
      <c r="B38" s="7" t="s">
        <v>5</v>
      </c>
      <c r="C38" s="11"/>
    </row>
    <row r="39" ht="12.75"/>
    <row r="40" ht="12.75" hidden="1"/>
    <row r="41" ht="12.75" hidden="1"/>
    <row r="42" ht="12.75" customHeight="1"/>
  </sheetData>
  <sheetProtection selectLockedCells="1"/>
  <mergeCells count="9">
    <mergeCell ref="A4:D4"/>
    <mergeCell ref="B30:C30"/>
    <mergeCell ref="B10:C10"/>
    <mergeCell ref="B1:C1"/>
    <mergeCell ref="D1:E1"/>
    <mergeCell ref="B2:C2"/>
    <mergeCell ref="D2:E2"/>
    <mergeCell ref="A18:D18"/>
    <mergeCell ref="A20:D20"/>
  </mergeCells>
  <printOptions gridLines="1"/>
  <pageMargins left="0.7480314960629921" right="0.7480314960629921"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I90"/>
  <sheetViews>
    <sheetView tabSelected="1" zoomScale="90" zoomScaleNormal="90" workbookViewId="0" topLeftCell="A1">
      <pane xSplit="3" ySplit="6" topLeftCell="G7" activePane="bottomRight" state="frozen"/>
      <selection pane="topRight" activeCell="E1" sqref="E1"/>
      <selection pane="bottomLeft" activeCell="A7" sqref="A7"/>
      <selection pane="bottomRight" activeCell="A2" sqref="A2:I2"/>
    </sheetView>
  </sheetViews>
  <sheetFormatPr defaultColWidth="9.140625" defaultRowHeight="12.75"/>
  <cols>
    <col min="1" max="1" width="11.57421875" style="12" bestFit="1" customWidth="1"/>
    <col min="2" max="2" width="24.8515625" style="12" bestFit="1" customWidth="1"/>
    <col min="3" max="3" width="57.00390625" style="47" bestFit="1" customWidth="1"/>
    <col min="4" max="4" width="17.28125" style="53" bestFit="1" customWidth="1"/>
    <col min="5" max="5" width="16.140625" style="12" hidden="1" customWidth="1"/>
    <col min="6" max="6" width="14.7109375" style="57" bestFit="1" customWidth="1"/>
    <col min="7" max="7" width="17.28125" style="57" bestFit="1" customWidth="1"/>
    <col min="8" max="8" width="16.421875" style="47" bestFit="1" customWidth="1"/>
    <col min="9" max="9" width="14.140625" style="47" bestFit="1" customWidth="1"/>
    <col min="10" max="16384" width="9.140625" style="12" customWidth="1"/>
  </cols>
  <sheetData>
    <row r="1" ht="13.5" thickBot="1"/>
    <row r="2" spans="1:9" ht="17.25" thickBot="1" thickTop="1">
      <c r="A2" s="89" t="s">
        <v>122</v>
      </c>
      <c r="B2" s="89"/>
      <c r="C2" s="89"/>
      <c r="D2" s="89"/>
      <c r="E2" s="89"/>
      <c r="F2" s="89"/>
      <c r="G2" s="89"/>
      <c r="H2" s="89"/>
      <c r="I2" s="89"/>
    </row>
    <row r="3" spans="1:6" ht="16.5" thickTop="1">
      <c r="A3" s="13"/>
      <c r="B3" s="14"/>
      <c r="C3" s="48"/>
      <c r="D3" s="54"/>
      <c r="E3" s="14"/>
      <c r="F3" s="58"/>
    </row>
    <row r="4" spans="1:9" ht="12.75" customHeight="1">
      <c r="A4" s="96" t="s">
        <v>6</v>
      </c>
      <c r="B4" s="96" t="s">
        <v>7</v>
      </c>
      <c r="C4" s="84" t="s">
        <v>8</v>
      </c>
      <c r="D4" s="87" t="s">
        <v>9</v>
      </c>
      <c r="E4" s="93" t="s">
        <v>10</v>
      </c>
      <c r="F4" s="90" t="s">
        <v>11</v>
      </c>
      <c r="G4" s="91" t="s">
        <v>12</v>
      </c>
      <c r="H4" s="87" t="s">
        <v>13</v>
      </c>
      <c r="I4" s="87" t="s">
        <v>14</v>
      </c>
    </row>
    <row r="5" spans="1:9" ht="12.75" customHeight="1">
      <c r="A5" s="97"/>
      <c r="B5" s="99"/>
      <c r="C5" s="85"/>
      <c r="D5" s="87"/>
      <c r="E5" s="94"/>
      <c r="F5" s="91"/>
      <c r="G5" s="91"/>
      <c r="H5" s="87"/>
      <c r="I5" s="87"/>
    </row>
    <row r="6" spans="1:9" ht="12.75" customHeight="1">
      <c r="A6" s="98"/>
      <c r="B6" s="100"/>
      <c r="C6" s="86"/>
      <c r="D6" s="88"/>
      <c r="E6" s="95"/>
      <c r="F6" s="92"/>
      <c r="G6" s="92"/>
      <c r="H6" s="88"/>
      <c r="I6" s="88"/>
    </row>
    <row r="7" spans="1:9" ht="12.75">
      <c r="A7" s="70">
        <v>1</v>
      </c>
      <c r="B7" s="20" t="s">
        <v>18</v>
      </c>
      <c r="C7" s="18" t="s">
        <v>22</v>
      </c>
      <c r="D7" s="21" t="s">
        <v>38</v>
      </c>
      <c r="E7" s="41"/>
      <c r="F7" s="22">
        <v>40686</v>
      </c>
      <c r="G7" s="23">
        <v>40686</v>
      </c>
      <c r="H7" s="23">
        <v>40686</v>
      </c>
      <c r="I7" s="30" t="str">
        <f ca="1">IF(F7=0,0,IF(H7=0,G7-NOW(),"splnené"))</f>
        <v>splnené</v>
      </c>
    </row>
    <row r="8" spans="1:9" ht="12.75">
      <c r="A8" s="70">
        <v>2</v>
      </c>
      <c r="B8" s="20" t="s">
        <v>18</v>
      </c>
      <c r="C8" s="18" t="s">
        <v>23</v>
      </c>
      <c r="D8" s="21" t="s">
        <v>39</v>
      </c>
      <c r="E8" s="41"/>
      <c r="F8" s="22">
        <v>40686</v>
      </c>
      <c r="G8" s="23">
        <v>40687</v>
      </c>
      <c r="H8" s="23">
        <v>40687</v>
      </c>
      <c r="I8" s="30" t="str">
        <f aca="true" t="shared" si="0" ref="I8:I71">IF(F8=0,0,IF(H8=0,G8-NOW(),"splnené"))</f>
        <v>splnené</v>
      </c>
    </row>
    <row r="9" spans="1:9" ht="12.75">
      <c r="A9" s="70">
        <v>3</v>
      </c>
      <c r="B9" s="36" t="s">
        <v>18</v>
      </c>
      <c r="C9" s="49" t="s">
        <v>24</v>
      </c>
      <c r="D9" s="37"/>
      <c r="E9" s="68"/>
      <c r="F9" s="69">
        <v>40689</v>
      </c>
      <c r="G9" s="38">
        <v>40816</v>
      </c>
      <c r="H9" s="69"/>
      <c r="I9" s="31">
        <f ca="1" t="shared" si="0"/>
        <v>-0.41548969907307765</v>
      </c>
    </row>
    <row r="10" spans="1:9" ht="12.75">
      <c r="A10" s="70">
        <v>4</v>
      </c>
      <c r="B10" s="20" t="s">
        <v>18</v>
      </c>
      <c r="C10" s="18" t="s">
        <v>25</v>
      </c>
      <c r="D10" s="21" t="s">
        <v>40</v>
      </c>
      <c r="E10" s="41"/>
      <c r="F10" s="22">
        <v>40689</v>
      </c>
      <c r="G10" s="23">
        <v>40695</v>
      </c>
      <c r="H10" s="23">
        <v>40695</v>
      </c>
      <c r="I10" s="30" t="str">
        <f ca="1" t="shared" si="0"/>
        <v>splnené</v>
      </c>
    </row>
    <row r="11" spans="1:9" ht="25.5">
      <c r="A11" s="70">
        <v>5</v>
      </c>
      <c r="B11" s="20" t="s">
        <v>18</v>
      </c>
      <c r="C11" s="18" t="s">
        <v>19</v>
      </c>
      <c r="D11" s="21" t="s">
        <v>41</v>
      </c>
      <c r="E11" s="41"/>
      <c r="F11" s="22">
        <v>40696</v>
      </c>
      <c r="G11" s="23">
        <v>40704</v>
      </c>
      <c r="H11" s="23">
        <v>40704</v>
      </c>
      <c r="I11" s="30" t="s">
        <v>21</v>
      </c>
    </row>
    <row r="12" spans="1:9" ht="25.5">
      <c r="A12" s="70">
        <v>6</v>
      </c>
      <c r="B12" s="20" t="s">
        <v>18</v>
      </c>
      <c r="C12" s="18" t="s">
        <v>20</v>
      </c>
      <c r="D12" s="21" t="s">
        <v>41</v>
      </c>
      <c r="E12" s="41"/>
      <c r="F12" s="22">
        <v>40696</v>
      </c>
      <c r="G12" s="23">
        <v>40704</v>
      </c>
      <c r="H12" s="23">
        <v>40704</v>
      </c>
      <c r="I12" s="30" t="s">
        <v>21</v>
      </c>
    </row>
    <row r="13" spans="1:9" ht="25.5">
      <c r="A13" s="70">
        <v>7</v>
      </c>
      <c r="B13" s="20" t="s">
        <v>18</v>
      </c>
      <c r="C13" s="18" t="s">
        <v>26</v>
      </c>
      <c r="D13" s="21" t="s">
        <v>41</v>
      </c>
      <c r="E13" s="43"/>
      <c r="F13" s="22">
        <v>40696</v>
      </c>
      <c r="G13" s="23">
        <v>40704</v>
      </c>
      <c r="H13" s="23">
        <v>40704</v>
      </c>
      <c r="I13" s="30" t="str">
        <f ca="1" t="shared" si="0"/>
        <v>splnené</v>
      </c>
    </row>
    <row r="14" spans="1:9" ht="25.5">
      <c r="A14" s="70">
        <v>8</v>
      </c>
      <c r="B14" s="20" t="s">
        <v>18</v>
      </c>
      <c r="C14" s="18" t="s">
        <v>27</v>
      </c>
      <c r="D14" s="21" t="s">
        <v>38</v>
      </c>
      <c r="E14" s="41"/>
      <c r="F14" s="22">
        <v>40709</v>
      </c>
      <c r="G14" s="24">
        <v>40709</v>
      </c>
      <c r="H14" s="23">
        <v>40695</v>
      </c>
      <c r="I14" s="30" t="str">
        <f ca="1" t="shared" si="0"/>
        <v>splnené</v>
      </c>
    </row>
    <row r="15" spans="1:9" ht="25.5">
      <c r="A15" s="70">
        <v>9</v>
      </c>
      <c r="B15" s="20" t="s">
        <v>18</v>
      </c>
      <c r="C15" s="18" t="s">
        <v>28</v>
      </c>
      <c r="D15" s="21" t="s">
        <v>39</v>
      </c>
      <c r="E15" s="41"/>
      <c r="F15" s="24">
        <v>40708</v>
      </c>
      <c r="G15" s="24">
        <v>40718</v>
      </c>
      <c r="H15" s="24">
        <v>40718</v>
      </c>
      <c r="I15" s="30" t="s">
        <v>21</v>
      </c>
    </row>
    <row r="16" spans="1:9" ht="25.5">
      <c r="A16" s="70">
        <v>10</v>
      </c>
      <c r="B16" s="20" t="s">
        <v>18</v>
      </c>
      <c r="C16" s="18" t="s">
        <v>29</v>
      </c>
      <c r="D16" s="21" t="s">
        <v>40</v>
      </c>
      <c r="E16" s="41"/>
      <c r="F16" s="24">
        <v>40718</v>
      </c>
      <c r="G16" s="24">
        <v>40718</v>
      </c>
      <c r="H16" s="24">
        <v>40718</v>
      </c>
      <c r="I16" s="30" t="str">
        <f ca="1" t="shared" si="0"/>
        <v>splnené</v>
      </c>
    </row>
    <row r="17" spans="1:9" ht="12.75">
      <c r="A17" s="70">
        <v>11</v>
      </c>
      <c r="B17" s="20" t="s">
        <v>18</v>
      </c>
      <c r="C17" s="18" t="s">
        <v>30</v>
      </c>
      <c r="D17" s="21" t="s">
        <v>40</v>
      </c>
      <c r="E17" s="41"/>
      <c r="F17" s="24">
        <v>40721</v>
      </c>
      <c r="G17" s="24">
        <v>40723</v>
      </c>
      <c r="H17" s="24">
        <v>40718</v>
      </c>
      <c r="I17" s="30" t="str">
        <f ca="1" t="shared" si="0"/>
        <v>splnené</v>
      </c>
    </row>
    <row r="18" spans="1:9" ht="25.5">
      <c r="A18" s="70">
        <v>12</v>
      </c>
      <c r="B18" s="20" t="s">
        <v>18</v>
      </c>
      <c r="C18" s="18" t="s">
        <v>31</v>
      </c>
      <c r="D18" s="21" t="s">
        <v>40</v>
      </c>
      <c r="E18" s="41"/>
      <c r="F18" s="24">
        <v>40723</v>
      </c>
      <c r="G18" s="23">
        <v>40723</v>
      </c>
      <c r="H18" s="23">
        <v>40723</v>
      </c>
      <c r="I18" s="30" t="str">
        <f ca="1" t="shared" si="0"/>
        <v>splnené</v>
      </c>
    </row>
    <row r="19" spans="1:9" ht="25.5">
      <c r="A19" s="70">
        <v>13</v>
      </c>
      <c r="B19" s="20" t="s">
        <v>18</v>
      </c>
      <c r="C19" s="18" t="s">
        <v>32</v>
      </c>
      <c r="D19" s="21" t="s">
        <v>38</v>
      </c>
      <c r="E19" s="41"/>
      <c r="F19" s="24">
        <v>40725</v>
      </c>
      <c r="G19" s="23">
        <v>40725</v>
      </c>
      <c r="H19" s="23">
        <v>40725</v>
      </c>
      <c r="I19" s="30" t="str">
        <f ca="1" t="shared" si="0"/>
        <v>splnené</v>
      </c>
    </row>
    <row r="20" spans="1:9" ht="12.75" customHeight="1">
      <c r="A20" s="70">
        <v>14</v>
      </c>
      <c r="B20" s="20" t="s">
        <v>18</v>
      </c>
      <c r="C20" s="18" t="s">
        <v>33</v>
      </c>
      <c r="D20" s="21" t="s">
        <v>38</v>
      </c>
      <c r="E20" s="41"/>
      <c r="F20" s="24">
        <v>40728</v>
      </c>
      <c r="G20" s="23">
        <v>40728</v>
      </c>
      <c r="H20" s="25"/>
      <c r="I20" s="30">
        <f ca="1" t="shared" si="0"/>
        <v>-88.41548969907308</v>
      </c>
    </row>
    <row r="21" spans="1:9" ht="12.75">
      <c r="A21" s="70">
        <v>15</v>
      </c>
      <c r="B21" s="20" t="s">
        <v>18</v>
      </c>
      <c r="C21" s="18" t="s">
        <v>34</v>
      </c>
      <c r="D21" s="21" t="s">
        <v>42</v>
      </c>
      <c r="E21" s="41"/>
      <c r="F21" s="25">
        <v>40729</v>
      </c>
      <c r="G21" s="23">
        <v>40746</v>
      </c>
      <c r="H21" s="23"/>
      <c r="I21" s="30">
        <f ca="1" t="shared" si="0"/>
        <v>-70.41548969907308</v>
      </c>
    </row>
    <row r="22" spans="1:9" ht="25.5" customHeight="1">
      <c r="A22" s="70">
        <v>16</v>
      </c>
      <c r="B22" s="20" t="s">
        <v>18</v>
      </c>
      <c r="C22" s="18" t="s">
        <v>35</v>
      </c>
      <c r="D22" s="21" t="s">
        <v>40</v>
      </c>
      <c r="E22" s="41"/>
      <c r="F22" s="25">
        <v>40746</v>
      </c>
      <c r="G22" s="23">
        <v>40749</v>
      </c>
      <c r="H22" s="25"/>
      <c r="I22" s="30">
        <f ca="1" t="shared" si="0"/>
        <v>-67.41548969907308</v>
      </c>
    </row>
    <row r="23" spans="1:9" ht="25.5">
      <c r="A23" s="70">
        <v>17</v>
      </c>
      <c r="B23" s="20" t="s">
        <v>18</v>
      </c>
      <c r="C23" s="18" t="s">
        <v>36</v>
      </c>
      <c r="D23" s="21" t="s">
        <v>38</v>
      </c>
      <c r="E23" s="41"/>
      <c r="F23" s="25">
        <v>40750</v>
      </c>
      <c r="G23" s="23">
        <v>40750</v>
      </c>
      <c r="H23" s="23"/>
      <c r="I23" s="30">
        <f ca="1" t="shared" si="0"/>
        <v>-66.41548969907308</v>
      </c>
    </row>
    <row r="24" spans="1:9" ht="12.75">
      <c r="A24" s="70">
        <v>18</v>
      </c>
      <c r="B24" s="20" t="s">
        <v>18</v>
      </c>
      <c r="C24" s="18" t="s">
        <v>37</v>
      </c>
      <c r="D24" s="21" t="s">
        <v>40</v>
      </c>
      <c r="E24" s="43"/>
      <c r="F24" s="25">
        <v>40755</v>
      </c>
      <c r="G24" s="23">
        <v>40816</v>
      </c>
      <c r="H24" s="25"/>
      <c r="I24" s="30">
        <f ca="1" t="shared" si="0"/>
        <v>-0.41548969907307765</v>
      </c>
    </row>
    <row r="25" spans="1:9" ht="12.75">
      <c r="A25" s="70">
        <v>19</v>
      </c>
      <c r="B25" s="36" t="s">
        <v>18</v>
      </c>
      <c r="C25" s="49" t="s">
        <v>45</v>
      </c>
      <c r="D25" s="46"/>
      <c r="E25" s="42"/>
      <c r="F25" s="59">
        <v>40722</v>
      </c>
      <c r="G25" s="59">
        <v>40816</v>
      </c>
      <c r="H25" s="26"/>
      <c r="I25" s="31">
        <f ca="1" t="shared" si="0"/>
        <v>-0.41548969907307765</v>
      </c>
    </row>
    <row r="26" spans="1:9" ht="25.5">
      <c r="A26" s="70">
        <v>20</v>
      </c>
      <c r="B26" s="20" t="s">
        <v>18</v>
      </c>
      <c r="C26" s="18" t="s">
        <v>46</v>
      </c>
      <c r="D26" s="21" t="s">
        <v>40</v>
      </c>
      <c r="E26" s="41"/>
      <c r="F26" s="60">
        <v>40722</v>
      </c>
      <c r="G26" s="60">
        <v>40725</v>
      </c>
      <c r="H26" s="60">
        <v>40725</v>
      </c>
      <c r="I26" s="30" t="str">
        <f ca="1">IF(F26=0,0,IF(H26=0,G26-NOW(),"splnené"))</f>
        <v>splnené</v>
      </c>
    </row>
    <row r="27" spans="1:9" ht="12.75">
      <c r="A27" s="70">
        <v>21</v>
      </c>
      <c r="B27" s="20" t="s">
        <v>18</v>
      </c>
      <c r="C27" s="18" t="s">
        <v>47</v>
      </c>
      <c r="D27" s="21" t="s">
        <v>40</v>
      </c>
      <c r="E27" s="41"/>
      <c r="F27" s="60">
        <v>40728</v>
      </c>
      <c r="G27" s="60">
        <v>40732</v>
      </c>
      <c r="H27" s="60">
        <v>40732</v>
      </c>
      <c r="I27" s="30" t="str">
        <f ca="1" t="shared" si="0"/>
        <v>splnené</v>
      </c>
    </row>
    <row r="28" spans="1:9" ht="25.5">
      <c r="A28" s="70">
        <v>22</v>
      </c>
      <c r="B28" s="20" t="s">
        <v>18</v>
      </c>
      <c r="C28" s="18" t="s">
        <v>48</v>
      </c>
      <c r="D28" s="21" t="s">
        <v>41</v>
      </c>
      <c r="E28" s="41"/>
      <c r="F28" s="60">
        <v>40735</v>
      </c>
      <c r="G28" s="60">
        <v>40753</v>
      </c>
      <c r="H28" s="60">
        <v>40753</v>
      </c>
      <c r="I28" s="30" t="str">
        <f ca="1" t="shared" si="0"/>
        <v>splnené</v>
      </c>
    </row>
    <row r="29" spans="1:9" ht="25.5" customHeight="1">
      <c r="A29" s="70">
        <v>23</v>
      </c>
      <c r="B29" s="20" t="s">
        <v>18</v>
      </c>
      <c r="C29" s="18" t="s">
        <v>49</v>
      </c>
      <c r="D29" s="21" t="s">
        <v>96</v>
      </c>
      <c r="E29" s="15"/>
      <c r="F29" s="60">
        <v>40756</v>
      </c>
      <c r="G29" s="60">
        <v>40800</v>
      </c>
      <c r="H29" s="23"/>
      <c r="I29" s="30">
        <f ca="1" t="shared" si="0"/>
        <v>-16.415489699073078</v>
      </c>
    </row>
    <row r="30" spans="1:9" ht="25.5">
      <c r="A30" s="70">
        <v>24</v>
      </c>
      <c r="B30" s="20" t="s">
        <v>18</v>
      </c>
      <c r="C30" s="18" t="s">
        <v>50</v>
      </c>
      <c r="D30" s="21" t="s">
        <v>96</v>
      </c>
      <c r="E30" s="15"/>
      <c r="F30" s="60">
        <v>40763</v>
      </c>
      <c r="G30" s="60">
        <v>40809</v>
      </c>
      <c r="H30" s="23"/>
      <c r="I30" s="30">
        <f ca="1" t="shared" si="0"/>
        <v>-7.415489699073078</v>
      </c>
    </row>
    <row r="31" spans="1:9" s="35" customFormat="1" ht="12.75">
      <c r="A31" s="70">
        <v>25</v>
      </c>
      <c r="B31" s="32" t="s">
        <v>18</v>
      </c>
      <c r="C31" s="50" t="s">
        <v>51</v>
      </c>
      <c r="D31" s="33" t="s">
        <v>38</v>
      </c>
      <c r="E31" s="44"/>
      <c r="F31" s="24">
        <v>40809</v>
      </c>
      <c r="G31" s="24">
        <v>40816</v>
      </c>
      <c r="H31" s="24"/>
      <c r="I31" s="34">
        <f ca="1" t="shared" si="0"/>
        <v>-0.41548969907307765</v>
      </c>
    </row>
    <row r="32" spans="1:9" ht="25.5">
      <c r="A32" s="70">
        <v>26</v>
      </c>
      <c r="B32" s="36" t="s">
        <v>18</v>
      </c>
      <c r="C32" s="51" t="s">
        <v>52</v>
      </c>
      <c r="D32" s="37" t="s">
        <v>39</v>
      </c>
      <c r="E32" s="45"/>
      <c r="F32" s="38">
        <v>40728</v>
      </c>
      <c r="G32" s="38">
        <v>40816</v>
      </c>
      <c r="H32" s="38"/>
      <c r="I32" s="31">
        <f ca="1" t="shared" si="0"/>
        <v>-0.41548969907307765</v>
      </c>
    </row>
    <row r="33" spans="1:9" ht="25.5">
      <c r="A33" s="70">
        <v>27</v>
      </c>
      <c r="B33" s="20" t="s">
        <v>18</v>
      </c>
      <c r="C33" s="18" t="s">
        <v>53</v>
      </c>
      <c r="D33" s="21" t="s">
        <v>96</v>
      </c>
      <c r="E33" s="15"/>
      <c r="F33" s="60">
        <v>40728</v>
      </c>
      <c r="G33" s="60">
        <v>40732</v>
      </c>
      <c r="H33" s="60">
        <v>40732</v>
      </c>
      <c r="I33" s="30" t="str">
        <f ca="1" t="shared" si="0"/>
        <v>splnené</v>
      </c>
    </row>
    <row r="34" spans="1:9" ht="38.25">
      <c r="A34" s="70">
        <v>28</v>
      </c>
      <c r="B34" s="20" t="s">
        <v>18</v>
      </c>
      <c r="C34" s="18" t="s">
        <v>54</v>
      </c>
      <c r="D34" s="21" t="s">
        <v>40</v>
      </c>
      <c r="E34" s="16"/>
      <c r="F34" s="60">
        <v>40735</v>
      </c>
      <c r="G34" s="60">
        <v>40739</v>
      </c>
      <c r="H34" s="27">
        <v>40753</v>
      </c>
      <c r="I34" s="30" t="str">
        <f ca="1" t="shared" si="0"/>
        <v>splnené</v>
      </c>
    </row>
    <row r="35" spans="1:9" ht="12.75">
      <c r="A35" s="70">
        <v>29</v>
      </c>
      <c r="B35" s="20" t="s">
        <v>18</v>
      </c>
      <c r="C35" s="18" t="s">
        <v>55</v>
      </c>
      <c r="D35" s="21" t="s">
        <v>40</v>
      </c>
      <c r="E35" s="16"/>
      <c r="F35" s="60">
        <v>40742</v>
      </c>
      <c r="G35" s="60">
        <v>40746</v>
      </c>
      <c r="H35" s="27">
        <v>40753</v>
      </c>
      <c r="I35" s="30" t="str">
        <f ca="1" t="shared" si="0"/>
        <v>splnené</v>
      </c>
    </row>
    <row r="36" spans="1:9" ht="25.5">
      <c r="A36" s="70">
        <v>30</v>
      </c>
      <c r="B36" s="20" t="s">
        <v>18</v>
      </c>
      <c r="C36" s="18" t="s">
        <v>56</v>
      </c>
      <c r="D36" s="21" t="s">
        <v>41</v>
      </c>
      <c r="E36" s="16"/>
      <c r="F36" s="60">
        <v>40749</v>
      </c>
      <c r="G36" s="60">
        <v>40801</v>
      </c>
      <c r="H36" s="29"/>
      <c r="I36" s="30">
        <f ca="1" t="shared" si="0"/>
        <v>-15.415489699073078</v>
      </c>
    </row>
    <row r="37" spans="1:9" ht="25.5">
      <c r="A37" s="70">
        <v>31</v>
      </c>
      <c r="B37" s="20" t="s">
        <v>18</v>
      </c>
      <c r="C37" s="18" t="s">
        <v>57</v>
      </c>
      <c r="D37" s="21" t="s">
        <v>96</v>
      </c>
      <c r="E37" s="16"/>
      <c r="F37" s="60">
        <v>40801</v>
      </c>
      <c r="G37" s="60">
        <v>40809</v>
      </c>
      <c r="H37" s="23"/>
      <c r="I37" s="30">
        <f ca="1" t="shared" si="0"/>
        <v>-7.415489699073078</v>
      </c>
    </row>
    <row r="38" spans="1:9" ht="25.5">
      <c r="A38" s="70">
        <v>32</v>
      </c>
      <c r="B38" s="20" t="s">
        <v>18</v>
      </c>
      <c r="C38" s="18" t="s">
        <v>58</v>
      </c>
      <c r="D38" s="21" t="s">
        <v>96</v>
      </c>
      <c r="E38" s="16"/>
      <c r="F38" s="60">
        <v>40809</v>
      </c>
      <c r="G38" s="60">
        <v>40816</v>
      </c>
      <c r="H38" s="27"/>
      <c r="I38" s="30">
        <f ca="1" t="shared" si="0"/>
        <v>-0.41548969907307765</v>
      </c>
    </row>
    <row r="39" spans="1:9" ht="12.75">
      <c r="A39" s="70">
        <v>33</v>
      </c>
      <c r="B39" s="20" t="s">
        <v>18</v>
      </c>
      <c r="C39" s="18" t="s">
        <v>59</v>
      </c>
      <c r="D39" s="21" t="s">
        <v>38</v>
      </c>
      <c r="E39" s="16"/>
      <c r="F39" s="60">
        <v>40816</v>
      </c>
      <c r="G39" s="60">
        <v>40816</v>
      </c>
      <c r="H39" s="29"/>
      <c r="I39" s="30">
        <f ca="1" t="shared" si="0"/>
        <v>-0.41548969907307765</v>
      </c>
    </row>
    <row r="40" spans="1:9" ht="25.5">
      <c r="A40" s="70">
        <v>34</v>
      </c>
      <c r="B40" s="36" t="s">
        <v>18</v>
      </c>
      <c r="C40" s="49" t="s">
        <v>60</v>
      </c>
      <c r="D40" s="46"/>
      <c r="E40" s="39"/>
      <c r="F40" s="59">
        <v>40722</v>
      </c>
      <c r="G40" s="59">
        <v>40907</v>
      </c>
      <c r="H40" s="28"/>
      <c r="I40" s="31">
        <f ca="1" t="shared" si="0"/>
        <v>90.58451030092692</v>
      </c>
    </row>
    <row r="41" spans="1:9" ht="25.5">
      <c r="A41" s="70">
        <v>35</v>
      </c>
      <c r="B41" s="20" t="s">
        <v>18</v>
      </c>
      <c r="C41" s="18" t="s">
        <v>61</v>
      </c>
      <c r="D41" s="21" t="s">
        <v>96</v>
      </c>
      <c r="E41" s="16"/>
      <c r="F41" s="60">
        <v>40722</v>
      </c>
      <c r="G41" s="60">
        <v>40816</v>
      </c>
      <c r="H41" s="27"/>
      <c r="I41" s="30">
        <f ca="1" t="shared" si="0"/>
        <v>-0.41548969907307765</v>
      </c>
    </row>
    <row r="42" spans="1:9" ht="12.75">
      <c r="A42" s="70">
        <v>36</v>
      </c>
      <c r="B42" s="20" t="s">
        <v>18</v>
      </c>
      <c r="C42" s="18" t="s">
        <v>62</v>
      </c>
      <c r="D42" s="21" t="s">
        <v>38</v>
      </c>
      <c r="E42" s="16"/>
      <c r="F42" s="60">
        <v>40819</v>
      </c>
      <c r="G42" s="60">
        <v>40823</v>
      </c>
      <c r="H42" s="23"/>
      <c r="I42" s="30">
        <f ca="1" t="shared" si="0"/>
        <v>6.584510300926922</v>
      </c>
    </row>
    <row r="43" spans="1:9" ht="12.75">
      <c r="A43" s="70">
        <v>37</v>
      </c>
      <c r="B43" s="20" t="s">
        <v>18</v>
      </c>
      <c r="C43" s="18" t="s">
        <v>63</v>
      </c>
      <c r="D43" s="21" t="s">
        <v>38</v>
      </c>
      <c r="E43" s="16"/>
      <c r="F43" s="60">
        <v>40826</v>
      </c>
      <c r="G43" s="60">
        <v>40830</v>
      </c>
      <c r="H43" s="27"/>
      <c r="I43" s="30">
        <f ca="1" t="shared" si="0"/>
        <v>13.584510300926922</v>
      </c>
    </row>
    <row r="44" spans="1:9" ht="38.25">
      <c r="A44" s="70">
        <v>38</v>
      </c>
      <c r="B44" s="20" t="s">
        <v>18</v>
      </c>
      <c r="C44" s="18" t="s">
        <v>64</v>
      </c>
      <c r="D44" s="21" t="s">
        <v>39</v>
      </c>
      <c r="E44" s="16"/>
      <c r="F44" s="60">
        <v>40833</v>
      </c>
      <c r="G44" s="60">
        <v>40847</v>
      </c>
      <c r="H44" s="23"/>
      <c r="I44" s="30">
        <f ca="1" t="shared" si="0"/>
        <v>30.584510300926922</v>
      </c>
    </row>
    <row r="45" spans="1:9" ht="25.5">
      <c r="A45" s="70">
        <v>39</v>
      </c>
      <c r="B45" s="20" t="s">
        <v>18</v>
      </c>
      <c r="C45" s="18" t="s">
        <v>65</v>
      </c>
      <c r="D45" s="21" t="s">
        <v>39</v>
      </c>
      <c r="E45" s="16"/>
      <c r="F45" s="60">
        <v>40833</v>
      </c>
      <c r="G45" s="60">
        <v>40847</v>
      </c>
      <c r="H45" s="27"/>
      <c r="I45" s="30">
        <f ca="1" t="shared" si="0"/>
        <v>30.584510300926922</v>
      </c>
    </row>
    <row r="46" spans="1:9" ht="25.5">
      <c r="A46" s="70">
        <v>40</v>
      </c>
      <c r="B46" s="20" t="s">
        <v>18</v>
      </c>
      <c r="C46" s="18" t="s">
        <v>66</v>
      </c>
      <c r="D46" s="21" t="s">
        <v>39</v>
      </c>
      <c r="E46" s="16"/>
      <c r="F46" s="60">
        <v>40848</v>
      </c>
      <c r="G46" s="60">
        <v>40907</v>
      </c>
      <c r="H46" s="27"/>
      <c r="I46" s="30">
        <f ca="1" t="shared" si="0"/>
        <v>90.58451030092692</v>
      </c>
    </row>
    <row r="47" spans="1:9" ht="25.5">
      <c r="A47" s="70">
        <v>41</v>
      </c>
      <c r="B47" s="20" t="s">
        <v>18</v>
      </c>
      <c r="C47" s="18" t="s">
        <v>67</v>
      </c>
      <c r="D47" s="21" t="s">
        <v>97</v>
      </c>
      <c r="E47" s="16"/>
      <c r="F47" s="60">
        <v>40848</v>
      </c>
      <c r="G47" s="60">
        <v>40907</v>
      </c>
      <c r="H47" s="27"/>
      <c r="I47" s="30">
        <f ca="1" t="shared" si="0"/>
        <v>90.58451030092692</v>
      </c>
    </row>
    <row r="48" spans="1:9" ht="12.75">
      <c r="A48" s="70">
        <v>42</v>
      </c>
      <c r="B48" s="36" t="s">
        <v>18</v>
      </c>
      <c r="C48" s="51" t="s">
        <v>68</v>
      </c>
      <c r="D48" s="55"/>
      <c r="E48" s="40"/>
      <c r="F48" s="61">
        <v>40722</v>
      </c>
      <c r="G48" s="61">
        <v>40939</v>
      </c>
      <c r="H48" s="63"/>
      <c r="I48" s="31">
        <f ca="1" t="shared" si="0"/>
        <v>122.58451030092692</v>
      </c>
    </row>
    <row r="49" spans="1:9" ht="38.25">
      <c r="A49" s="70">
        <v>43</v>
      </c>
      <c r="B49" s="20" t="s">
        <v>18</v>
      </c>
      <c r="C49" s="17" t="s">
        <v>69</v>
      </c>
      <c r="D49" s="21" t="s">
        <v>39</v>
      </c>
      <c r="E49" s="16"/>
      <c r="F49" s="60">
        <v>40722</v>
      </c>
      <c r="G49" s="60">
        <v>40725</v>
      </c>
      <c r="H49" s="64">
        <v>40753</v>
      </c>
      <c r="I49" s="30" t="str">
        <f ca="1" t="shared" si="0"/>
        <v>splnené</v>
      </c>
    </row>
    <row r="50" spans="1:9" ht="38.25">
      <c r="A50" s="70">
        <v>44</v>
      </c>
      <c r="B50" s="20" t="s">
        <v>18</v>
      </c>
      <c r="C50" s="17" t="s">
        <v>70</v>
      </c>
      <c r="D50" s="52" t="s">
        <v>98</v>
      </c>
      <c r="E50" s="16"/>
      <c r="F50" s="60">
        <v>40728</v>
      </c>
      <c r="G50" s="60">
        <v>40816</v>
      </c>
      <c r="H50" s="64"/>
      <c r="I50" s="30">
        <f ca="1" t="shared" si="0"/>
        <v>-0.41548969907307765</v>
      </c>
    </row>
    <row r="51" spans="1:9" ht="25.5">
      <c r="A51" s="70">
        <v>45</v>
      </c>
      <c r="B51" s="20" t="s">
        <v>18</v>
      </c>
      <c r="C51" s="17" t="s">
        <v>71</v>
      </c>
      <c r="D51" s="52" t="s">
        <v>98</v>
      </c>
      <c r="E51" s="16"/>
      <c r="F51" s="60">
        <v>40742</v>
      </c>
      <c r="G51" s="60">
        <v>40816</v>
      </c>
      <c r="H51" s="64"/>
      <c r="I51" s="30">
        <f ca="1" t="shared" si="0"/>
        <v>-0.41548969907307765</v>
      </c>
    </row>
    <row r="52" spans="1:9" ht="25.5">
      <c r="A52" s="70">
        <v>46</v>
      </c>
      <c r="B52" s="20" t="s">
        <v>18</v>
      </c>
      <c r="C52" s="17" t="s">
        <v>72</v>
      </c>
      <c r="D52" s="52" t="s">
        <v>98</v>
      </c>
      <c r="E52" s="16"/>
      <c r="F52" s="60">
        <v>40819</v>
      </c>
      <c r="G52" s="60">
        <v>40823</v>
      </c>
      <c r="H52" s="64"/>
      <c r="I52" s="30">
        <f ca="1" t="shared" si="0"/>
        <v>6.584510300926922</v>
      </c>
    </row>
    <row r="53" spans="1:9" ht="25.5">
      <c r="A53" s="70">
        <v>47</v>
      </c>
      <c r="B53" s="20" t="s">
        <v>18</v>
      </c>
      <c r="C53" s="17" t="s">
        <v>73</v>
      </c>
      <c r="D53" s="52" t="s">
        <v>38</v>
      </c>
      <c r="E53" s="16"/>
      <c r="F53" s="60">
        <v>40826</v>
      </c>
      <c r="G53" s="60">
        <v>40830</v>
      </c>
      <c r="H53" s="64"/>
      <c r="I53" s="30">
        <f ca="1" t="shared" si="0"/>
        <v>13.584510300926922</v>
      </c>
    </row>
    <row r="54" spans="1:9" ht="25.5">
      <c r="A54" s="70">
        <v>48</v>
      </c>
      <c r="B54" s="20" t="s">
        <v>18</v>
      </c>
      <c r="C54" s="17" t="s">
        <v>74</v>
      </c>
      <c r="D54" s="52" t="s">
        <v>98</v>
      </c>
      <c r="E54" s="16"/>
      <c r="F54" s="60">
        <v>40848</v>
      </c>
      <c r="G54" s="60">
        <v>40939</v>
      </c>
      <c r="H54" s="64"/>
      <c r="I54" s="30">
        <f ca="1" t="shared" si="0"/>
        <v>122.58451030092692</v>
      </c>
    </row>
    <row r="55" spans="1:9" ht="12.75">
      <c r="A55" s="70">
        <v>49</v>
      </c>
      <c r="B55" s="36" t="s">
        <v>18</v>
      </c>
      <c r="C55" s="51" t="s">
        <v>75</v>
      </c>
      <c r="D55" s="55"/>
      <c r="E55" s="40"/>
      <c r="F55" s="61">
        <v>40791</v>
      </c>
      <c r="G55" s="61">
        <v>40830</v>
      </c>
      <c r="H55" s="65"/>
      <c r="I55" s="31">
        <f ca="1" t="shared" si="0"/>
        <v>13.584510300926922</v>
      </c>
    </row>
    <row r="56" spans="1:9" ht="25.5">
      <c r="A56" s="70">
        <v>50</v>
      </c>
      <c r="B56" s="20" t="s">
        <v>18</v>
      </c>
      <c r="C56" s="17" t="s">
        <v>76</v>
      </c>
      <c r="D56" s="52" t="s">
        <v>40</v>
      </c>
      <c r="E56" s="16"/>
      <c r="F56" s="60">
        <v>40812</v>
      </c>
      <c r="G56" s="60">
        <v>40816</v>
      </c>
      <c r="H56" s="64"/>
      <c r="I56" s="30">
        <f ca="1" t="shared" si="0"/>
        <v>-0.41548969907307765</v>
      </c>
    </row>
    <row r="57" spans="1:9" ht="25.5">
      <c r="A57" s="70">
        <v>51</v>
      </c>
      <c r="B57" s="20" t="s">
        <v>18</v>
      </c>
      <c r="C57" s="17" t="s">
        <v>77</v>
      </c>
      <c r="D57" s="52" t="s">
        <v>40</v>
      </c>
      <c r="E57" s="16"/>
      <c r="F57" s="60">
        <v>40819</v>
      </c>
      <c r="G57" s="60">
        <v>40821</v>
      </c>
      <c r="H57" s="64"/>
      <c r="I57" s="30">
        <f ca="1" t="shared" si="0"/>
        <v>4.584510300926922</v>
      </c>
    </row>
    <row r="58" spans="1:9" ht="25.5">
      <c r="A58" s="70">
        <v>52</v>
      </c>
      <c r="B58" s="20" t="s">
        <v>18</v>
      </c>
      <c r="C58" s="17" t="s">
        <v>78</v>
      </c>
      <c r="D58" s="52" t="s">
        <v>99</v>
      </c>
      <c r="E58" s="16"/>
      <c r="F58" s="60">
        <v>40822</v>
      </c>
      <c r="G58" s="60">
        <v>40877</v>
      </c>
      <c r="H58" s="66"/>
      <c r="I58" s="30">
        <f ca="1" t="shared" si="0"/>
        <v>60.58451030092692</v>
      </c>
    </row>
    <row r="59" spans="1:9" ht="12.75">
      <c r="A59" s="70">
        <v>53</v>
      </c>
      <c r="B59" s="20" t="s">
        <v>18</v>
      </c>
      <c r="C59" s="17" t="s">
        <v>79</v>
      </c>
      <c r="D59" s="56" t="s">
        <v>39</v>
      </c>
      <c r="E59" s="16"/>
      <c r="F59" s="60">
        <v>40877</v>
      </c>
      <c r="G59" s="60">
        <v>40892</v>
      </c>
      <c r="H59" s="64"/>
      <c r="I59" s="30">
        <f ca="1" t="shared" si="0"/>
        <v>75.58451030092692</v>
      </c>
    </row>
    <row r="60" spans="1:9" ht="25.5">
      <c r="A60" s="70">
        <v>54</v>
      </c>
      <c r="B60" s="36" t="s">
        <v>18</v>
      </c>
      <c r="C60" s="51" t="s">
        <v>116</v>
      </c>
      <c r="D60" s="55"/>
      <c r="E60" s="40"/>
      <c r="F60" s="61">
        <v>40728</v>
      </c>
      <c r="G60" s="61">
        <v>40939</v>
      </c>
      <c r="H60" s="65"/>
      <c r="I60" s="31">
        <f ca="1" t="shared" si="0"/>
        <v>122.58451030092692</v>
      </c>
    </row>
    <row r="61" spans="1:9" ht="38.25">
      <c r="A61" s="70">
        <v>55</v>
      </c>
      <c r="B61" s="20" t="s">
        <v>18</v>
      </c>
      <c r="C61" s="17" t="s">
        <v>117</v>
      </c>
      <c r="D61" s="52" t="s">
        <v>97</v>
      </c>
      <c r="E61" s="16"/>
      <c r="F61" s="60">
        <v>40812</v>
      </c>
      <c r="G61" s="60">
        <v>40816</v>
      </c>
      <c r="H61" s="64"/>
      <c r="I61" s="30">
        <f ca="1" t="shared" si="0"/>
        <v>-0.41548969907307765</v>
      </c>
    </row>
    <row r="62" spans="1:9" ht="25.5">
      <c r="A62" s="70">
        <v>56</v>
      </c>
      <c r="B62" s="20" t="s">
        <v>18</v>
      </c>
      <c r="C62" s="18" t="s">
        <v>118</v>
      </c>
      <c r="D62" s="52" t="s">
        <v>97</v>
      </c>
      <c r="E62" s="16"/>
      <c r="F62" s="60">
        <v>40819</v>
      </c>
      <c r="G62" s="60">
        <v>40821</v>
      </c>
      <c r="H62" s="19"/>
      <c r="I62" s="30">
        <f ca="1" t="shared" si="0"/>
        <v>4.584510300926922</v>
      </c>
    </row>
    <row r="63" spans="1:9" ht="25.5">
      <c r="A63" s="70">
        <v>57</v>
      </c>
      <c r="B63" s="20" t="s">
        <v>18</v>
      </c>
      <c r="C63" s="18" t="s">
        <v>120</v>
      </c>
      <c r="D63" s="52" t="s">
        <v>97</v>
      </c>
      <c r="E63" s="16"/>
      <c r="F63" s="60">
        <v>40821</v>
      </c>
      <c r="G63" s="60">
        <v>40830</v>
      </c>
      <c r="H63" s="19"/>
      <c r="I63" s="30">
        <f ca="1" t="shared" si="0"/>
        <v>13.584510300926922</v>
      </c>
    </row>
    <row r="64" spans="1:9" ht="25.5">
      <c r="A64" s="70">
        <v>58</v>
      </c>
      <c r="B64" s="20" t="s">
        <v>18</v>
      </c>
      <c r="C64" s="18" t="s">
        <v>119</v>
      </c>
      <c r="D64" s="52" t="s">
        <v>38</v>
      </c>
      <c r="E64" s="16"/>
      <c r="F64" s="60">
        <v>40833</v>
      </c>
      <c r="G64" s="60">
        <v>40835</v>
      </c>
      <c r="H64" s="19"/>
      <c r="I64" s="30">
        <f ca="1" t="shared" si="0"/>
        <v>18.584510300926922</v>
      </c>
    </row>
    <row r="65" spans="1:9" ht="38.25">
      <c r="A65" s="70">
        <v>59</v>
      </c>
      <c r="B65" s="20" t="s">
        <v>18</v>
      </c>
      <c r="C65" s="18" t="s">
        <v>80</v>
      </c>
      <c r="D65" s="52" t="s">
        <v>97</v>
      </c>
      <c r="E65" s="16"/>
      <c r="F65" s="60">
        <v>40835</v>
      </c>
      <c r="G65" s="60">
        <v>40847</v>
      </c>
      <c r="H65" s="19"/>
      <c r="I65" s="30">
        <f ca="1" t="shared" si="0"/>
        <v>30.584510300926922</v>
      </c>
    </row>
    <row r="66" spans="1:9" ht="51">
      <c r="A66" s="70">
        <v>60</v>
      </c>
      <c r="B66" s="20" t="s">
        <v>18</v>
      </c>
      <c r="C66" s="18" t="s">
        <v>121</v>
      </c>
      <c r="D66" s="52" t="s">
        <v>97</v>
      </c>
      <c r="E66" s="16"/>
      <c r="F66" s="60">
        <v>40849</v>
      </c>
      <c r="G66" s="60">
        <v>40939</v>
      </c>
      <c r="H66" s="19"/>
      <c r="I66" s="30">
        <f ca="1" t="shared" si="0"/>
        <v>122.58451030092692</v>
      </c>
    </row>
    <row r="67" spans="1:9" ht="12.75">
      <c r="A67" s="70">
        <v>61</v>
      </c>
      <c r="B67" s="36" t="s">
        <v>18</v>
      </c>
      <c r="C67" s="51" t="s">
        <v>81</v>
      </c>
      <c r="D67" s="55"/>
      <c r="E67" s="40"/>
      <c r="F67" s="61">
        <v>40812</v>
      </c>
      <c r="G67" s="61">
        <v>40939</v>
      </c>
      <c r="H67" s="65"/>
      <c r="I67" s="31">
        <f ca="1" t="shared" si="0"/>
        <v>122.58451030092692</v>
      </c>
    </row>
    <row r="68" spans="1:9" ht="63.75">
      <c r="A68" s="70">
        <v>62</v>
      </c>
      <c r="B68" s="20" t="s">
        <v>18</v>
      </c>
      <c r="C68" s="18" t="s">
        <v>82</v>
      </c>
      <c r="D68" s="52" t="s">
        <v>100</v>
      </c>
      <c r="E68" s="16"/>
      <c r="F68" s="62">
        <v>40812</v>
      </c>
      <c r="G68" s="62">
        <v>40819</v>
      </c>
      <c r="H68" s="19"/>
      <c r="I68" s="30">
        <f ca="1" t="shared" si="0"/>
        <v>2.5845103009269224</v>
      </c>
    </row>
    <row r="69" spans="1:9" ht="25.5">
      <c r="A69" s="70">
        <v>63</v>
      </c>
      <c r="B69" s="20" t="s">
        <v>18</v>
      </c>
      <c r="C69" s="18" t="s">
        <v>83</v>
      </c>
      <c r="D69" s="52" t="s">
        <v>101</v>
      </c>
      <c r="E69" s="16"/>
      <c r="F69" s="62">
        <v>40819</v>
      </c>
      <c r="G69" s="62">
        <v>40823</v>
      </c>
      <c r="H69" s="19"/>
      <c r="I69" s="30">
        <f ca="1" t="shared" si="0"/>
        <v>6.584510300926922</v>
      </c>
    </row>
    <row r="70" spans="1:9" ht="51">
      <c r="A70" s="70">
        <v>64</v>
      </c>
      <c r="B70" s="20" t="s">
        <v>18</v>
      </c>
      <c r="C70" s="18" t="s">
        <v>84</v>
      </c>
      <c r="D70" s="52" t="s">
        <v>40</v>
      </c>
      <c r="E70" s="16"/>
      <c r="F70" s="62">
        <v>40826</v>
      </c>
      <c r="G70" s="62">
        <v>40831</v>
      </c>
      <c r="H70" s="19"/>
      <c r="I70" s="30">
        <f ca="1">IF(F70=0,0,IF(H70=0,G70-NOW(),"splnené"))</f>
        <v>14.584510300926922</v>
      </c>
    </row>
    <row r="71" spans="1:9" ht="51">
      <c r="A71" s="70">
        <v>65</v>
      </c>
      <c r="B71" s="20" t="s">
        <v>18</v>
      </c>
      <c r="C71" s="18" t="s">
        <v>85</v>
      </c>
      <c r="D71" s="52" t="s">
        <v>41</v>
      </c>
      <c r="E71" s="16"/>
      <c r="F71" s="62">
        <v>40812</v>
      </c>
      <c r="G71" s="62">
        <v>40847</v>
      </c>
      <c r="H71" s="19"/>
      <c r="I71" s="30">
        <f ca="1" t="shared" si="0"/>
        <v>30.584510300926922</v>
      </c>
    </row>
    <row r="72" spans="1:9" ht="25.5">
      <c r="A72" s="70">
        <v>66</v>
      </c>
      <c r="B72" s="20" t="s">
        <v>18</v>
      </c>
      <c r="C72" s="18" t="s">
        <v>86</v>
      </c>
      <c r="D72" s="52" t="s">
        <v>39</v>
      </c>
      <c r="E72" s="16"/>
      <c r="F72" s="62">
        <v>40834</v>
      </c>
      <c r="G72" s="62">
        <v>40939</v>
      </c>
      <c r="H72" s="19"/>
      <c r="I72" s="30">
        <f aca="true" t="shared" si="1" ref="I72:I81">IF(F72=0,0,IF(H72=0,G72-NOW(),"splnené"))</f>
        <v>122.58451030092692</v>
      </c>
    </row>
    <row r="73" spans="1:9" ht="25.5">
      <c r="A73" s="70">
        <v>67</v>
      </c>
      <c r="B73" s="36" t="s">
        <v>18</v>
      </c>
      <c r="C73" s="51" t="s">
        <v>87</v>
      </c>
      <c r="D73" s="55"/>
      <c r="E73" s="40"/>
      <c r="F73" s="61">
        <v>40819</v>
      </c>
      <c r="G73" s="61">
        <v>40939</v>
      </c>
      <c r="H73" s="65"/>
      <c r="I73" s="31">
        <f ca="1" t="shared" si="1"/>
        <v>122.58451030092692</v>
      </c>
    </row>
    <row r="74" spans="1:9" ht="38.25">
      <c r="A74" s="70">
        <v>68</v>
      </c>
      <c r="B74" s="20" t="s">
        <v>18</v>
      </c>
      <c r="C74" s="18" t="s">
        <v>88</v>
      </c>
      <c r="D74" s="52" t="s">
        <v>102</v>
      </c>
      <c r="E74" s="16"/>
      <c r="F74" s="62">
        <v>40848</v>
      </c>
      <c r="G74" s="62">
        <v>40939</v>
      </c>
      <c r="H74" s="19"/>
      <c r="I74" s="30">
        <f ca="1" t="shared" si="1"/>
        <v>122.58451030092692</v>
      </c>
    </row>
    <row r="75" spans="1:9" ht="25.5">
      <c r="A75" s="70">
        <v>69</v>
      </c>
      <c r="B75" s="20" t="s">
        <v>18</v>
      </c>
      <c r="C75" s="18" t="s">
        <v>89</v>
      </c>
      <c r="D75" s="52" t="s">
        <v>97</v>
      </c>
      <c r="E75" s="16"/>
      <c r="F75" s="62">
        <v>40882</v>
      </c>
      <c r="G75" s="62">
        <v>40939</v>
      </c>
      <c r="H75" s="19"/>
      <c r="I75" s="30">
        <f ca="1" t="shared" si="1"/>
        <v>122.58451030092692</v>
      </c>
    </row>
    <row r="76" spans="1:9" ht="25.5">
      <c r="A76" s="70">
        <v>70</v>
      </c>
      <c r="B76" s="20" t="s">
        <v>18</v>
      </c>
      <c r="C76" s="18" t="s">
        <v>90</v>
      </c>
      <c r="D76" s="52" t="s">
        <v>102</v>
      </c>
      <c r="E76" s="16"/>
      <c r="F76" s="62">
        <v>40848</v>
      </c>
      <c r="G76" s="62">
        <v>40846</v>
      </c>
      <c r="H76" s="19"/>
      <c r="I76" s="30">
        <f ca="1" t="shared" si="1"/>
        <v>29.584510300926922</v>
      </c>
    </row>
    <row r="77" spans="1:9" ht="25.5">
      <c r="A77" s="70">
        <v>71</v>
      </c>
      <c r="B77" s="20" t="s">
        <v>18</v>
      </c>
      <c r="C77" s="18" t="s">
        <v>91</v>
      </c>
      <c r="D77" s="52" t="s">
        <v>102</v>
      </c>
      <c r="E77" s="16"/>
      <c r="F77" s="62">
        <v>40819</v>
      </c>
      <c r="G77" s="62">
        <v>40939</v>
      </c>
      <c r="H77" s="19"/>
      <c r="I77" s="30">
        <f ca="1" t="shared" si="1"/>
        <v>122.58451030092692</v>
      </c>
    </row>
    <row r="78" spans="1:9" ht="38.25">
      <c r="A78" s="70">
        <v>72</v>
      </c>
      <c r="B78" s="20" t="s">
        <v>18</v>
      </c>
      <c r="C78" s="18" t="s">
        <v>92</v>
      </c>
      <c r="D78" s="52" t="s">
        <v>102</v>
      </c>
      <c r="E78" s="16"/>
      <c r="F78" s="62">
        <v>40727</v>
      </c>
      <c r="G78" s="62">
        <v>40939</v>
      </c>
      <c r="H78" s="19"/>
      <c r="I78" s="30">
        <f ca="1" t="shared" si="1"/>
        <v>122.58451030092692</v>
      </c>
    </row>
    <row r="79" spans="1:9" ht="12.75">
      <c r="A79" s="70">
        <v>73</v>
      </c>
      <c r="B79" s="20" t="s">
        <v>18</v>
      </c>
      <c r="C79" s="18" t="s">
        <v>93</v>
      </c>
      <c r="D79" s="82" t="s">
        <v>102</v>
      </c>
      <c r="E79" s="16"/>
      <c r="F79" s="62">
        <v>40725</v>
      </c>
      <c r="G79" s="62">
        <v>40908</v>
      </c>
      <c r="H79" s="19"/>
      <c r="I79" s="30">
        <f ca="1" t="shared" si="1"/>
        <v>91.58451030092692</v>
      </c>
    </row>
    <row r="80" spans="1:9" ht="12.75">
      <c r="A80" s="70">
        <v>74</v>
      </c>
      <c r="B80" s="20" t="s">
        <v>18</v>
      </c>
      <c r="C80" s="18" t="s">
        <v>94</v>
      </c>
      <c r="D80" s="83"/>
      <c r="E80" s="16"/>
      <c r="F80" s="62">
        <v>40817</v>
      </c>
      <c r="G80" s="62">
        <v>40939</v>
      </c>
      <c r="H80" s="19"/>
      <c r="I80" s="30">
        <f ca="1" t="shared" si="1"/>
        <v>122.58451030092692</v>
      </c>
    </row>
    <row r="81" spans="1:9" ht="25.5">
      <c r="A81" s="70">
        <v>75</v>
      </c>
      <c r="B81" s="20" t="s">
        <v>18</v>
      </c>
      <c r="C81" s="18" t="s">
        <v>95</v>
      </c>
      <c r="D81" s="52" t="s">
        <v>97</v>
      </c>
      <c r="E81" s="16"/>
      <c r="F81" s="62">
        <v>40819</v>
      </c>
      <c r="G81" s="62">
        <v>40939</v>
      </c>
      <c r="H81" s="19"/>
      <c r="I81" s="30">
        <f ca="1" t="shared" si="1"/>
        <v>122.58451030092692</v>
      </c>
    </row>
    <row r="83" spans="1:2" ht="12.75">
      <c r="A83" s="71" t="s">
        <v>104</v>
      </c>
      <c r="B83" s="67"/>
    </row>
    <row r="84" spans="1:2" ht="12.75">
      <c r="A84" s="12" t="s">
        <v>102</v>
      </c>
      <c r="B84" s="12" t="s">
        <v>103</v>
      </c>
    </row>
    <row r="85" spans="1:2" ht="12.75">
      <c r="A85" s="12" t="s">
        <v>40</v>
      </c>
      <c r="B85" s="12" t="s">
        <v>105</v>
      </c>
    </row>
    <row r="86" spans="1:2" ht="12.75">
      <c r="A86" s="12" t="s">
        <v>110</v>
      </c>
      <c r="B86" s="12" t="s">
        <v>111</v>
      </c>
    </row>
    <row r="87" spans="1:2" ht="12.75">
      <c r="A87" s="12" t="s">
        <v>113</v>
      </c>
      <c r="B87" s="12" t="s">
        <v>112</v>
      </c>
    </row>
    <row r="88" spans="1:2" ht="12.75">
      <c r="A88" s="12" t="s">
        <v>106</v>
      </c>
      <c r="B88" s="12" t="s">
        <v>107</v>
      </c>
    </row>
    <row r="89" spans="1:2" ht="12.75">
      <c r="A89" s="12" t="s">
        <v>108</v>
      </c>
      <c r="B89" s="12" t="s">
        <v>109</v>
      </c>
    </row>
    <row r="90" spans="1:2" ht="12.75">
      <c r="A90" s="12" t="s">
        <v>114</v>
      </c>
      <c r="B90" s="12" t="s">
        <v>115</v>
      </c>
    </row>
  </sheetData>
  <autoFilter ref="A4:I61"/>
  <mergeCells count="11">
    <mergeCell ref="D79:D80"/>
    <mergeCell ref="C4:C6"/>
    <mergeCell ref="D4:D6"/>
    <mergeCell ref="I4:I6"/>
    <mergeCell ref="A2:I2"/>
    <mergeCell ref="F4:F6"/>
    <mergeCell ref="G4:G6"/>
    <mergeCell ref="H4:H6"/>
    <mergeCell ref="E4:E6"/>
    <mergeCell ref="A4:A6"/>
    <mergeCell ref="B4:B6"/>
  </mergeCells>
  <conditionalFormatting sqref="I7:I81">
    <cfRule type="containsText" priority="2" dxfId="2" operator="containsText" text="splnené">
      <formula>NOT(ISERROR(SEARCH("splnené",I7)))</formula>
    </cfRule>
    <cfRule type="expression" priority="3" dxfId="1">
      <formula>$I7&lt;0</formula>
    </cfRule>
    <cfRule type="expression" priority="4" dxfId="0">
      <formula>$I7&gt;0</formula>
    </cfRule>
  </conditionalFormatting>
  <printOptions/>
  <pageMargins left="0.787401575" right="0.787401575" top="0.984251969" bottom="0.984251969" header="0.4921259845" footer="0.4921259845"/>
  <pageSetup horizontalDpi="600" verticalDpi="600" orientation="landscape" paperSize="9" scale="78"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FA025A9-4100-4057-94FE-FACBC5772FFF}"/>
</file>

<file path=customXml/itemProps2.xml><?xml version="1.0" encoding="utf-8"?>
<ds:datastoreItem xmlns:ds="http://schemas.openxmlformats.org/officeDocument/2006/customXml" ds:itemID="{8157BC88-FC13-48DD-A8FD-CB5063A2ADA4}"/>
</file>

<file path=customXml/itemProps3.xml><?xml version="1.0" encoding="utf-8"?>
<ds:datastoreItem xmlns:ds="http://schemas.openxmlformats.org/officeDocument/2006/customXml" ds:itemID="{9BE21AF4-EFC4-4EAA-AF4F-15680D4EAFA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SR B. Bystrica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lucia.durcenkova</dc:creator>
  <cp:keywords/>
  <dc:description/>
  <cp:lastModifiedBy>tberan</cp:lastModifiedBy>
  <cp:lastPrinted>2011-09-30T07:58:41Z</cp:lastPrinted>
  <dcterms:created xsi:type="dcterms:W3CDTF">2011-03-23T12:02:27Z</dcterms:created>
  <dcterms:modified xsi:type="dcterms:W3CDTF">2011-09-30T07:58:53Z</dcterms:modified>
  <cp:category/>
  <cp:version/>
  <cp:contentType/>
  <cp:contentStatus/>
</cp:coreProperties>
</file>