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'Hárok1'!$B$1:$E$61</definedName>
  </definedNames>
  <calcPr fullCalcOnLoad="1"/>
</workbook>
</file>

<file path=xl/sharedStrings.xml><?xml version="1.0" encoding="utf-8"?>
<sst xmlns="http://schemas.openxmlformats.org/spreadsheetml/2006/main" count="52" uniqueCount="41">
  <si>
    <t>istina</t>
  </si>
  <si>
    <t>úroky</t>
  </si>
  <si>
    <t>spolu</t>
  </si>
  <si>
    <t>v tis. eur</t>
  </si>
  <si>
    <t xml:space="preserve"> Ruská federácia - Krivoj Rog</t>
  </si>
  <si>
    <t xml:space="preserve"> Alžírsko</t>
  </si>
  <si>
    <t xml:space="preserve"> Alžírsko (Trade Service, a.s., Bratislava)</t>
  </si>
  <si>
    <t xml:space="preserve"> Myanmar</t>
  </si>
  <si>
    <t xml:space="preserve"> Kuba</t>
  </si>
  <si>
    <t xml:space="preserve"> Kambodža</t>
  </si>
  <si>
    <t xml:space="preserve"> Nikaragua</t>
  </si>
  <si>
    <t xml:space="preserve"> Ruská federácia</t>
  </si>
  <si>
    <t xml:space="preserve"> Čína</t>
  </si>
  <si>
    <t xml:space="preserve"> bývalá Juhoslávia</t>
  </si>
  <si>
    <t xml:space="preserve"> Kórea</t>
  </si>
  <si>
    <t xml:space="preserve"> Slovinsko</t>
  </si>
  <si>
    <t xml:space="preserve"> Albánsko</t>
  </si>
  <si>
    <t xml:space="preserve"> Zahraničné pohľadávky prevzaté od ČSOB (v správe ČSOB):</t>
  </si>
  <si>
    <t xml:space="preserve"> pohľadávky v nekonvertibilných menách</t>
  </si>
  <si>
    <t xml:space="preserve"> pohľadávky v konvertibilných menách</t>
  </si>
  <si>
    <t xml:space="preserve"> Vládne pohľadávky voči zahraničiu z titulu úverov (v správe NBS):</t>
  </si>
  <si>
    <t xml:space="preserve"> Vládne pohľadávky voči zahraničiu z titulu úverov (v správe ČSOB):</t>
  </si>
  <si>
    <t xml:space="preserve"> Zahraničné pohľadávky prevzaté od ČSOB (v správe NBS):</t>
  </si>
  <si>
    <t xml:space="preserve"> Pohľadávky SR z titulu deblokácií a bárterových obchodov: </t>
  </si>
  <si>
    <t xml:space="preserve"> voči organizáciám (v správe ČSOB)</t>
  </si>
  <si>
    <t xml:space="preserve"> Kimex, Košice - deblokácia Ruská federácia</t>
  </si>
  <si>
    <t xml:space="preserve"> Intergeo, a.s,. Praha - deblokácia Tanzánia</t>
  </si>
  <si>
    <t xml:space="preserve"> Pidico, South Africa a CS Trading, Praha - deblokácia Mozambik</t>
  </si>
  <si>
    <t xml:space="preserve"> DAK MOVA, a.s., Bratislava - deblokácia Egypt</t>
  </si>
  <si>
    <t xml:space="preserve"> Transakta, a.s. Praha - deblokácia Sýria</t>
  </si>
  <si>
    <t xml:space="preserve"> Koospol, a.s., Praha, v likvidácii - bárterový obchod v Číne</t>
  </si>
  <si>
    <t xml:space="preserve"> Centrotex, a.s., Praha, v likvidácii - bárterový obchod v Číne</t>
  </si>
  <si>
    <t xml:space="preserve"> Transakta, a.s., Praha - bárterový obchod v Číne</t>
  </si>
  <si>
    <t xml:space="preserve"> Družstvo Morava Zlín - bárterový obchod v Číne</t>
  </si>
  <si>
    <t xml:space="preserve"> Unicoop, s.r.o., Praha, v likvidácii - bárterový obchod v Číne</t>
  </si>
  <si>
    <t xml:space="preserve"> Intercoop, s.r.o., Bratislava, v likvidácii - bárterový obchod v Číne</t>
  </si>
  <si>
    <t xml:space="preserve"> úroky z omeškania</t>
  </si>
  <si>
    <t xml:space="preserve"> Sheerbonet ZŤS, s.r.o., Martin - deblokácia Irán</t>
  </si>
  <si>
    <t xml:space="preserve"> ARO Slovakia, s.r.o., Bratislava - deblokácia Rumusko</t>
  </si>
  <si>
    <t xml:space="preserve"> Spolu civilné pohľadávky SR </t>
  </si>
  <si>
    <t>Príloha č. 1: Prehľad civilných pohľadávok Slovenskej republiky k 31.12.2010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</si>
</sst>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5" xfId="0" applyFont="1" applyFill="1" applyBorder="1" applyAlignment="1">
      <alignment/>
    </xf>
    <xf numFmtId="0" fontId="4" fillId="0" borderId="8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9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13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4.00390625" style="0" customWidth="1"/>
    <col min="2" max="2" width="62.00390625" style="0" customWidth="1"/>
    <col min="3" max="3" width="10.140625" style="0" customWidth="1"/>
    <col min="4" max="4" width="9.7109375" style="0" customWidth="1"/>
    <col min="5" max="5" width="10.7109375" style="0" customWidth="1"/>
  </cols>
  <sheetData>
    <row r="2" spans="2:5" ht="15.75">
      <c r="B2" s="2" t="s">
        <v>40</v>
      </c>
      <c r="C2" s="3"/>
      <c r="D2" s="3"/>
      <c r="E2" s="3"/>
    </row>
    <row r="3" spans="2:5" ht="16.5" thickBot="1">
      <c r="B3" s="2"/>
      <c r="C3" s="3"/>
      <c r="D3" s="3"/>
      <c r="E3" s="4" t="s">
        <v>3</v>
      </c>
    </row>
    <row r="4" spans="2:5" ht="12.75">
      <c r="B4" s="5"/>
      <c r="C4" s="6" t="s">
        <v>0</v>
      </c>
      <c r="D4" s="7" t="s">
        <v>1</v>
      </c>
      <c r="E4" s="8" t="s">
        <v>2</v>
      </c>
    </row>
    <row r="5" spans="2:5" ht="12.75">
      <c r="B5" s="9"/>
      <c r="C5" s="16"/>
      <c r="D5" s="17"/>
      <c r="E5" s="18"/>
    </row>
    <row r="6" spans="2:5" ht="12.75">
      <c r="B6" s="10" t="s">
        <v>21</v>
      </c>
      <c r="C6" s="19">
        <f>C7+C9</f>
        <v>7078</v>
      </c>
      <c r="D6" s="20">
        <f>D7+D9</f>
        <v>5284</v>
      </c>
      <c r="E6" s="21">
        <f>E7+E9</f>
        <v>12362</v>
      </c>
    </row>
    <row r="7" spans="2:5" ht="13.5">
      <c r="B7" s="11" t="s">
        <v>18</v>
      </c>
      <c r="C7" s="22">
        <f>C8</f>
        <v>2430</v>
      </c>
      <c r="D7" s="23">
        <f>D8</f>
        <v>1490</v>
      </c>
      <c r="E7" s="24">
        <f>E8</f>
        <v>3920</v>
      </c>
    </row>
    <row r="8" spans="2:5" ht="12.75">
      <c r="B8" s="9" t="s">
        <v>4</v>
      </c>
      <c r="C8" s="25">
        <v>2430</v>
      </c>
      <c r="D8" s="26">
        <v>1490</v>
      </c>
      <c r="E8" s="27">
        <f>C8+D8</f>
        <v>3920</v>
      </c>
    </row>
    <row r="9" spans="2:5" ht="13.5">
      <c r="B9" s="11" t="s">
        <v>19</v>
      </c>
      <c r="C9" s="22">
        <f>C10+C11+C12</f>
        <v>4648</v>
      </c>
      <c r="D9" s="23">
        <f>SUM(D10:D12)</f>
        <v>3794</v>
      </c>
      <c r="E9" s="24">
        <f>SUM(E10:E12)</f>
        <v>8442</v>
      </c>
    </row>
    <row r="10" spans="2:5" ht="12.75">
      <c r="B10" s="9" t="s">
        <v>5</v>
      </c>
      <c r="C10" s="25">
        <v>4648</v>
      </c>
      <c r="D10" s="26">
        <v>3782</v>
      </c>
      <c r="E10" s="27">
        <f>C10+D10</f>
        <v>8430</v>
      </c>
    </row>
    <row r="11" spans="2:5" ht="12.75">
      <c r="B11" s="9" t="s">
        <v>6</v>
      </c>
      <c r="C11" s="25">
        <v>0</v>
      </c>
      <c r="D11" s="26">
        <v>9</v>
      </c>
      <c r="E11" s="27">
        <f>C11+D11</f>
        <v>9</v>
      </c>
    </row>
    <row r="12" spans="2:5" ht="12.75">
      <c r="B12" s="9" t="s">
        <v>7</v>
      </c>
      <c r="C12" s="25">
        <v>0</v>
      </c>
      <c r="D12" s="26">
        <v>3</v>
      </c>
      <c r="E12" s="27">
        <f>C12+D12</f>
        <v>3</v>
      </c>
    </row>
    <row r="13" spans="2:5" ht="12.75">
      <c r="B13" s="12"/>
      <c r="C13" s="28"/>
      <c r="D13" s="29"/>
      <c r="E13" s="30"/>
    </row>
    <row r="14" spans="2:5" ht="12.75">
      <c r="B14" s="13"/>
      <c r="C14" s="31"/>
      <c r="D14" s="32"/>
      <c r="E14" s="33"/>
    </row>
    <row r="15" spans="2:5" ht="12.75">
      <c r="B15" s="10" t="s">
        <v>20</v>
      </c>
      <c r="C15" s="19">
        <f>C16+C18</f>
        <v>65789</v>
      </c>
      <c r="D15" s="20">
        <f>D16+D18</f>
        <v>30632</v>
      </c>
      <c r="E15" s="21">
        <f>E16+E18</f>
        <v>96421</v>
      </c>
    </row>
    <row r="16" spans="2:5" ht="13.5">
      <c r="B16" s="11" t="s">
        <v>18</v>
      </c>
      <c r="C16" s="22">
        <f>C17</f>
        <v>47680</v>
      </c>
      <c r="D16" s="23">
        <f>D17</f>
        <v>30174</v>
      </c>
      <c r="E16" s="24">
        <f>E17</f>
        <v>77854</v>
      </c>
    </row>
    <row r="17" spans="2:5" ht="12.75">
      <c r="B17" s="9" t="s">
        <v>8</v>
      </c>
      <c r="C17" s="25">
        <v>47680</v>
      </c>
      <c r="D17" s="26">
        <v>30174</v>
      </c>
      <c r="E17" s="27">
        <f>C17+D17</f>
        <v>77854</v>
      </c>
    </row>
    <row r="18" spans="2:5" ht="13.5">
      <c r="B18" s="11" t="s">
        <v>19</v>
      </c>
      <c r="C18" s="22">
        <f>SUM(C19:C21)</f>
        <v>18109</v>
      </c>
      <c r="D18" s="23">
        <f>SUM(D19:D21)</f>
        <v>458</v>
      </c>
      <c r="E18" s="24">
        <f>SUM(E19:E21)</f>
        <v>18567</v>
      </c>
    </row>
    <row r="19" spans="2:5" ht="12.75">
      <c r="B19" s="9" t="s">
        <v>9</v>
      </c>
      <c r="C19" s="25">
        <v>29</v>
      </c>
      <c r="D19" s="26">
        <v>0</v>
      </c>
      <c r="E19" s="27">
        <f>C19+D19</f>
        <v>29</v>
      </c>
    </row>
    <row r="20" spans="2:5" ht="12.75">
      <c r="B20" s="9" t="s">
        <v>10</v>
      </c>
      <c r="C20" s="25">
        <v>10324</v>
      </c>
      <c r="D20" s="26">
        <v>458</v>
      </c>
      <c r="E20" s="27">
        <f>C20+D20</f>
        <v>10782</v>
      </c>
    </row>
    <row r="21" spans="2:5" ht="12.75">
      <c r="B21" s="9" t="s">
        <v>11</v>
      </c>
      <c r="C21" s="25">
        <v>7756</v>
      </c>
      <c r="D21" s="26">
        <v>0</v>
      </c>
      <c r="E21" s="27">
        <f>C21+D21</f>
        <v>7756</v>
      </c>
    </row>
    <row r="22" spans="2:5" ht="12.75">
      <c r="B22" s="12"/>
      <c r="C22" s="28"/>
      <c r="D22" s="29"/>
      <c r="E22" s="30"/>
    </row>
    <row r="23" spans="2:5" ht="12.75">
      <c r="B23" s="9"/>
      <c r="C23" s="25"/>
      <c r="D23" s="26"/>
      <c r="E23" s="27"/>
    </row>
    <row r="24" spans="2:5" ht="12.75">
      <c r="B24" s="10" t="s">
        <v>17</v>
      </c>
      <c r="C24" s="19">
        <f>C25+C31</f>
        <v>67915</v>
      </c>
      <c r="D24" s="20">
        <f>D25+D31</f>
        <v>9553</v>
      </c>
      <c r="E24" s="21">
        <f>E25+E31</f>
        <v>77468</v>
      </c>
    </row>
    <row r="25" spans="2:5" ht="13.5">
      <c r="B25" s="11" t="s">
        <v>18</v>
      </c>
      <c r="C25" s="22">
        <f>SUM(C26:C30)</f>
        <v>63829</v>
      </c>
      <c r="D25" s="23">
        <f>SUM(D26:D30)</f>
        <v>9410</v>
      </c>
      <c r="E25" s="24">
        <f>SUM(E26:E30)</f>
        <v>73239</v>
      </c>
    </row>
    <row r="26" spans="2:5" ht="12.75">
      <c r="B26" s="9" t="s">
        <v>12</v>
      </c>
      <c r="C26" s="25">
        <v>9180</v>
      </c>
      <c r="D26" s="26">
        <v>0</v>
      </c>
      <c r="E26" s="27">
        <f>C26+D26</f>
        <v>9180</v>
      </c>
    </row>
    <row r="27" spans="2:5" ht="12.75">
      <c r="B27" s="9" t="s">
        <v>13</v>
      </c>
      <c r="C27" s="25">
        <v>54008</v>
      </c>
      <c r="D27" s="26">
        <v>9410</v>
      </c>
      <c r="E27" s="27">
        <f>C27+D27</f>
        <v>63418</v>
      </c>
    </row>
    <row r="28" spans="2:5" ht="12.75">
      <c r="B28" s="9" t="s">
        <v>14</v>
      </c>
      <c r="C28" s="25">
        <v>515</v>
      </c>
      <c r="D28" s="26">
        <v>0</v>
      </c>
      <c r="E28" s="27">
        <f>C28+D28</f>
        <v>515</v>
      </c>
    </row>
    <row r="29" spans="2:5" s="1" customFormat="1" ht="12.75">
      <c r="B29" s="14" t="s">
        <v>11</v>
      </c>
      <c r="C29" s="34">
        <v>41</v>
      </c>
      <c r="D29" s="35">
        <v>0</v>
      </c>
      <c r="E29" s="36">
        <f>C29+D29</f>
        <v>41</v>
      </c>
    </row>
    <row r="30" spans="2:5" ht="12.75">
      <c r="B30" s="9" t="s">
        <v>15</v>
      </c>
      <c r="C30" s="25">
        <v>85</v>
      </c>
      <c r="D30" s="26">
        <v>0</v>
      </c>
      <c r="E30" s="27">
        <f>C30+D30</f>
        <v>85</v>
      </c>
    </row>
    <row r="31" spans="2:5" ht="13.5">
      <c r="B31" s="11" t="s">
        <v>19</v>
      </c>
      <c r="C31" s="22">
        <f>SUM(C32:C34)</f>
        <v>4086</v>
      </c>
      <c r="D31" s="23">
        <f>SUM(D32:D34)</f>
        <v>143</v>
      </c>
      <c r="E31" s="24">
        <f>SUM(E32:E34)</f>
        <v>4229</v>
      </c>
    </row>
    <row r="32" spans="2:5" ht="12.75">
      <c r="B32" s="9" t="s">
        <v>16</v>
      </c>
      <c r="C32" s="25">
        <v>1515</v>
      </c>
      <c r="D32" s="26">
        <v>0</v>
      </c>
      <c r="E32" s="27">
        <f>C32+D32</f>
        <v>1515</v>
      </c>
    </row>
    <row r="33" spans="2:5" ht="12.75">
      <c r="B33" s="9" t="s">
        <v>5</v>
      </c>
      <c r="C33" s="25">
        <v>1676</v>
      </c>
      <c r="D33" s="26">
        <v>143</v>
      </c>
      <c r="E33" s="27">
        <f>C33+D33</f>
        <v>1819</v>
      </c>
    </row>
    <row r="34" spans="2:5" ht="12.75">
      <c r="B34" s="9" t="s">
        <v>14</v>
      </c>
      <c r="C34" s="25">
        <v>895</v>
      </c>
      <c r="D34" s="26">
        <v>0</v>
      </c>
      <c r="E34" s="27">
        <f>C34+D34</f>
        <v>895</v>
      </c>
    </row>
    <row r="35" spans="2:5" ht="12.75">
      <c r="B35" s="12"/>
      <c r="C35" s="28"/>
      <c r="D35" s="29"/>
      <c r="E35" s="30"/>
    </row>
    <row r="36" spans="2:5" ht="12.75">
      <c r="B36" s="9"/>
      <c r="C36" s="25"/>
      <c r="D36" s="26"/>
      <c r="E36" s="27"/>
    </row>
    <row r="37" spans="2:5" ht="12.75">
      <c r="B37" s="10" t="s">
        <v>22</v>
      </c>
      <c r="C37" s="19">
        <f>C38+C40</f>
        <v>23469</v>
      </c>
      <c r="D37" s="20">
        <f>D38+D40</f>
        <v>7835</v>
      </c>
      <c r="E37" s="21">
        <f>E38+E40</f>
        <v>31304</v>
      </c>
    </row>
    <row r="38" spans="2:5" ht="13.5">
      <c r="B38" s="11" t="s">
        <v>18</v>
      </c>
      <c r="C38" s="22">
        <f>C39</f>
        <v>18356</v>
      </c>
      <c r="D38" s="23">
        <f>D39</f>
        <v>0</v>
      </c>
      <c r="E38" s="24">
        <f>E39</f>
        <v>18356</v>
      </c>
    </row>
    <row r="39" spans="2:5" ht="12.75">
      <c r="B39" s="9" t="s">
        <v>8</v>
      </c>
      <c r="C39" s="25">
        <v>18356</v>
      </c>
      <c r="D39" s="26">
        <v>0</v>
      </c>
      <c r="E39" s="27">
        <f>C39+D39</f>
        <v>18356</v>
      </c>
    </row>
    <row r="40" spans="2:5" ht="13.5">
      <c r="B40" s="11" t="s">
        <v>19</v>
      </c>
      <c r="C40" s="22">
        <f>C41</f>
        <v>5113</v>
      </c>
      <c r="D40" s="23">
        <f>D41</f>
        <v>7835</v>
      </c>
      <c r="E40" s="24">
        <f>E41</f>
        <v>12948</v>
      </c>
    </row>
    <row r="41" spans="2:5" ht="12.75">
      <c r="B41" s="9" t="s">
        <v>8</v>
      </c>
      <c r="C41" s="25">
        <v>5113</v>
      </c>
      <c r="D41" s="26">
        <v>7835</v>
      </c>
      <c r="E41" s="27">
        <f>C41+D41</f>
        <v>12948</v>
      </c>
    </row>
    <row r="42" spans="2:5" ht="12.75">
      <c r="B42" s="12"/>
      <c r="C42" s="28"/>
      <c r="D42" s="29"/>
      <c r="E42" s="30"/>
    </row>
    <row r="43" spans="2:5" ht="12.75">
      <c r="B43" s="9"/>
      <c r="C43" s="25"/>
      <c r="D43" s="26"/>
      <c r="E43" s="27"/>
    </row>
    <row r="44" spans="2:5" ht="12.75">
      <c r="B44" s="10" t="s">
        <v>23</v>
      </c>
      <c r="C44" s="19">
        <f>C45+C57</f>
        <v>6744</v>
      </c>
      <c r="D44" s="20">
        <f>D45+D57</f>
        <v>158</v>
      </c>
      <c r="E44" s="21">
        <f>E45+E57</f>
        <v>6902</v>
      </c>
    </row>
    <row r="45" spans="2:5" ht="13.5">
      <c r="B45" s="11" t="s">
        <v>24</v>
      </c>
      <c r="C45" s="22">
        <f>SUM(C46:C56)</f>
        <v>6744</v>
      </c>
      <c r="D45" s="23">
        <f>SUM(D46:D56)</f>
        <v>0</v>
      </c>
      <c r="E45" s="24">
        <f>SUM(E46:E56)</f>
        <v>6744</v>
      </c>
    </row>
    <row r="46" spans="2:5" ht="12.75">
      <c r="B46" s="14" t="s">
        <v>25</v>
      </c>
      <c r="C46" s="25">
        <v>1819</v>
      </c>
      <c r="D46" s="26">
        <v>0</v>
      </c>
      <c r="E46" s="27">
        <f aca="true" t="shared" si="0" ref="E46:E56">C46+D46</f>
        <v>1819</v>
      </c>
    </row>
    <row r="47" spans="2:5" ht="12.75">
      <c r="B47" s="14" t="s">
        <v>26</v>
      </c>
      <c r="C47" s="25">
        <v>507</v>
      </c>
      <c r="D47" s="26">
        <v>0</v>
      </c>
      <c r="E47" s="27">
        <f t="shared" si="0"/>
        <v>507</v>
      </c>
    </row>
    <row r="48" spans="2:5" ht="12.75">
      <c r="B48" s="14" t="s">
        <v>27</v>
      </c>
      <c r="C48" s="25">
        <v>651</v>
      </c>
      <c r="D48" s="26">
        <v>0</v>
      </c>
      <c r="E48" s="27">
        <f t="shared" si="0"/>
        <v>651</v>
      </c>
    </row>
    <row r="49" spans="2:5" ht="12.75">
      <c r="B49" s="14" t="s">
        <v>28</v>
      </c>
      <c r="C49" s="25">
        <v>2570</v>
      </c>
      <c r="D49" s="26">
        <v>0</v>
      </c>
      <c r="E49" s="27">
        <f t="shared" si="0"/>
        <v>2570</v>
      </c>
    </row>
    <row r="50" spans="2:5" ht="12.75">
      <c r="B50" s="14" t="s">
        <v>29</v>
      </c>
      <c r="C50" s="25">
        <v>391</v>
      </c>
      <c r="D50" s="26">
        <v>0</v>
      </c>
      <c r="E50" s="27">
        <f t="shared" si="0"/>
        <v>391</v>
      </c>
    </row>
    <row r="51" spans="2:5" ht="12.75">
      <c r="B51" s="14" t="s">
        <v>30</v>
      </c>
      <c r="C51" s="25">
        <v>49</v>
      </c>
      <c r="D51" s="26">
        <v>0</v>
      </c>
      <c r="E51" s="27">
        <f t="shared" si="0"/>
        <v>49</v>
      </c>
    </row>
    <row r="52" spans="2:5" ht="12.75">
      <c r="B52" s="14" t="s">
        <v>31</v>
      </c>
      <c r="C52" s="25">
        <v>241</v>
      </c>
      <c r="D52" s="26">
        <v>0</v>
      </c>
      <c r="E52" s="27">
        <f t="shared" si="0"/>
        <v>241</v>
      </c>
    </row>
    <row r="53" spans="2:5" ht="12.75">
      <c r="B53" s="14" t="s">
        <v>32</v>
      </c>
      <c r="C53" s="25">
        <v>55</v>
      </c>
      <c r="D53" s="26">
        <v>0</v>
      </c>
      <c r="E53" s="27">
        <f t="shared" si="0"/>
        <v>55</v>
      </c>
    </row>
    <row r="54" spans="2:5" ht="12.75">
      <c r="B54" s="14" t="s">
        <v>33</v>
      </c>
      <c r="C54" s="25">
        <v>433</v>
      </c>
      <c r="D54" s="26">
        <v>0</v>
      </c>
      <c r="E54" s="27">
        <f t="shared" si="0"/>
        <v>433</v>
      </c>
    </row>
    <row r="55" spans="2:5" ht="12.75">
      <c r="B55" s="14" t="s">
        <v>34</v>
      </c>
      <c r="C55" s="25">
        <v>20</v>
      </c>
      <c r="D55" s="26">
        <v>0</v>
      </c>
      <c r="E55" s="27">
        <f t="shared" si="0"/>
        <v>20</v>
      </c>
    </row>
    <row r="56" spans="2:5" ht="12.75">
      <c r="B56" s="14" t="s">
        <v>35</v>
      </c>
      <c r="C56" s="25">
        <v>8</v>
      </c>
      <c r="D56" s="26">
        <v>0</v>
      </c>
      <c r="E56" s="27">
        <f t="shared" si="0"/>
        <v>8</v>
      </c>
    </row>
    <row r="57" spans="2:5" ht="13.5">
      <c r="B57" s="11" t="s">
        <v>36</v>
      </c>
      <c r="C57" s="22">
        <f>SUM(C58:C59)</f>
        <v>0</v>
      </c>
      <c r="D57" s="23">
        <f>SUM(D58:D59)</f>
        <v>158</v>
      </c>
      <c r="E57" s="24">
        <f>SUM(E58:E59)</f>
        <v>158</v>
      </c>
    </row>
    <row r="58" spans="2:5" ht="12.75">
      <c r="B58" s="9" t="s">
        <v>37</v>
      </c>
      <c r="C58" s="25">
        <v>0</v>
      </c>
      <c r="D58" s="26">
        <v>119</v>
      </c>
      <c r="E58" s="27">
        <f>C58+D58</f>
        <v>119</v>
      </c>
    </row>
    <row r="59" spans="2:5" ht="12.75">
      <c r="B59" s="9" t="s">
        <v>38</v>
      </c>
      <c r="C59" s="25">
        <v>0</v>
      </c>
      <c r="D59" s="26">
        <v>39</v>
      </c>
      <c r="E59" s="27">
        <f>C59+D59</f>
        <v>39</v>
      </c>
    </row>
    <row r="60" spans="2:5" ht="12.75">
      <c r="B60" s="12"/>
      <c r="C60" s="28"/>
      <c r="D60" s="29"/>
      <c r="E60" s="30"/>
    </row>
    <row r="61" spans="2:5" ht="13.5" thickBot="1">
      <c r="B61" s="15" t="s">
        <v>39</v>
      </c>
      <c r="C61" s="37">
        <f>C6+C15+C24+C37+C44</f>
        <v>170995</v>
      </c>
      <c r="D61" s="38">
        <f>D6+D15+D24+D37+D44</f>
        <v>53462</v>
      </c>
      <c r="E61" s="39">
        <f>E6+E15+E24+E37+E44</f>
        <v>224457</v>
      </c>
    </row>
    <row r="62" spans="3:5" ht="12.75">
      <c r="C62" s="40"/>
      <c r="D62" s="40"/>
      <c r="E62" s="40"/>
    </row>
    <row r="63" spans="3:5" ht="12.75">
      <c r="C63" s="40"/>
      <c r="D63" s="40"/>
      <c r="E63" s="40"/>
    </row>
    <row r="64" spans="3:5" ht="12.75">
      <c r="C64" s="40"/>
      <c r="D64" s="40"/>
      <c r="E64" s="40"/>
    </row>
    <row r="65" spans="3:5" ht="12.75">
      <c r="C65" s="40"/>
      <c r="D65" s="40"/>
      <c r="E65" s="40"/>
    </row>
    <row r="66" spans="3:5" ht="12.75">
      <c r="C66" s="40"/>
      <c r="D66" s="40"/>
      <c r="E66" s="40"/>
    </row>
    <row r="67" spans="3:5" ht="12.75">
      <c r="C67" s="40"/>
      <c r="D67" s="40"/>
      <c r="E67" s="40"/>
    </row>
    <row r="68" spans="3:5" ht="12.75">
      <c r="C68" s="40"/>
      <c r="D68" s="40"/>
      <c r="E68" s="40"/>
    </row>
    <row r="69" spans="3:5" ht="12.75">
      <c r="C69" s="40"/>
      <c r="D69" s="40"/>
      <c r="E69" s="40"/>
    </row>
    <row r="70" spans="3:5" ht="12.75">
      <c r="C70" s="40"/>
      <c r="D70" s="40"/>
      <c r="E70" s="40"/>
    </row>
    <row r="71" spans="3:5" ht="12.75">
      <c r="C71" s="40"/>
      <c r="D71" s="40"/>
      <c r="E71" s="40"/>
    </row>
    <row r="72" spans="3:5" ht="12.75">
      <c r="C72" s="40"/>
      <c r="D72" s="40"/>
      <c r="E72" s="40"/>
    </row>
    <row r="73" spans="3:5" ht="12.75">
      <c r="C73" s="40"/>
      <c r="D73" s="40"/>
      <c r="E73" s="40"/>
    </row>
    <row r="74" spans="3:5" ht="12.75">
      <c r="C74" s="40"/>
      <c r="D74" s="40"/>
      <c r="E74" s="40"/>
    </row>
    <row r="75" spans="3:5" ht="12.75">
      <c r="C75" s="40"/>
      <c r="D75" s="40"/>
      <c r="E75" s="40"/>
    </row>
    <row r="76" spans="3:5" ht="12.75">
      <c r="C76" s="40"/>
      <c r="D76" s="40"/>
      <c r="E76" s="40"/>
    </row>
    <row r="77" spans="3:5" ht="12.75">
      <c r="C77" s="40"/>
      <c r="D77" s="40"/>
      <c r="E77" s="40"/>
    </row>
    <row r="78" spans="3:5" ht="12.75">
      <c r="C78" s="40"/>
      <c r="D78" s="40"/>
      <c r="E78" s="40"/>
    </row>
    <row r="79" spans="3:5" ht="12.75">
      <c r="C79" s="40"/>
      <c r="D79" s="40"/>
      <c r="E79" s="40"/>
    </row>
    <row r="80" spans="3:5" ht="12.75">
      <c r="C80" s="40"/>
      <c r="D80" s="40"/>
      <c r="E80" s="40"/>
    </row>
    <row r="81" spans="3:5" ht="12.75">
      <c r="C81" s="40"/>
      <c r="D81" s="40"/>
      <c r="E81" s="40"/>
    </row>
    <row r="82" spans="3:5" ht="12.75">
      <c r="C82" s="40"/>
      <c r="D82" s="40"/>
      <c r="E82" s="40"/>
    </row>
    <row r="83" spans="3:5" ht="12.75">
      <c r="C83" s="40"/>
      <c r="D83" s="40"/>
      <c r="E83" s="40"/>
    </row>
    <row r="84" spans="3:5" ht="12.75">
      <c r="C84" s="40"/>
      <c r="D84" s="40"/>
      <c r="E84" s="40"/>
    </row>
    <row r="85" spans="3:5" ht="12.75">
      <c r="C85" s="40"/>
      <c r="D85" s="40"/>
      <c r="E85" s="40"/>
    </row>
    <row r="86" spans="3:5" ht="12.75">
      <c r="C86" s="40"/>
      <c r="D86" s="40"/>
      <c r="E86" s="40"/>
    </row>
    <row r="87" spans="3:5" ht="12.75">
      <c r="C87" s="40"/>
      <c r="D87" s="40"/>
      <c r="E87" s="40"/>
    </row>
    <row r="88" spans="3:5" ht="12.75">
      <c r="C88" s="40"/>
      <c r="D88" s="40"/>
      <c r="E88" s="40"/>
    </row>
    <row r="89" spans="3:5" ht="12.75">
      <c r="C89" s="40"/>
      <c r="D89" s="40"/>
      <c r="E89" s="40"/>
    </row>
    <row r="90" spans="3:5" ht="12.75">
      <c r="C90" s="40"/>
      <c r="D90" s="40"/>
      <c r="E90" s="40"/>
    </row>
    <row r="91" spans="3:5" ht="12.75">
      <c r="C91" s="40"/>
      <c r="D91" s="40"/>
      <c r="E91" s="40"/>
    </row>
    <row r="92" spans="3:5" ht="12.75">
      <c r="C92" s="40"/>
      <c r="D92" s="40"/>
      <c r="E92" s="40"/>
    </row>
    <row r="93" spans="3:5" ht="12.75">
      <c r="C93" s="40"/>
      <c r="D93" s="40"/>
      <c r="E93" s="40"/>
    </row>
    <row r="94" spans="3:5" ht="12.75">
      <c r="C94" s="40"/>
      <c r="D94" s="40"/>
      <c r="E94" s="40"/>
    </row>
    <row r="95" spans="3:5" ht="12.75">
      <c r="C95" s="40"/>
      <c r="D95" s="40"/>
      <c r="E95" s="40"/>
    </row>
    <row r="96" spans="3:5" ht="12.75">
      <c r="C96" s="40"/>
      <c r="D96" s="40"/>
      <c r="E96" s="40"/>
    </row>
    <row r="97" spans="3:5" ht="12.75">
      <c r="C97" s="40"/>
      <c r="D97" s="40"/>
      <c r="E97" s="40"/>
    </row>
    <row r="98" spans="3:5" ht="12.75">
      <c r="C98" s="40"/>
      <c r="D98" s="40"/>
      <c r="E98" s="40"/>
    </row>
    <row r="99" spans="3:5" ht="12.75">
      <c r="C99" s="40"/>
      <c r="D99" s="40"/>
      <c r="E99" s="40"/>
    </row>
    <row r="100" spans="3:5" ht="12.75">
      <c r="C100" s="40"/>
      <c r="D100" s="40"/>
      <c r="E100" s="40"/>
    </row>
    <row r="101" spans="3:5" ht="12.75">
      <c r="C101" s="40"/>
      <c r="D101" s="40"/>
      <c r="E101" s="40"/>
    </row>
    <row r="102" spans="3:5" ht="12.75">
      <c r="C102" s="40"/>
      <c r="D102" s="40"/>
      <c r="E102" s="40"/>
    </row>
    <row r="103" spans="3:5" ht="12.75">
      <c r="C103" s="40"/>
      <c r="D103" s="40"/>
      <c r="E103" s="40"/>
    </row>
    <row r="104" spans="3:5" ht="12.75">
      <c r="C104" s="40"/>
      <c r="D104" s="40"/>
      <c r="E104" s="40"/>
    </row>
    <row r="105" spans="3:5" ht="12.75">
      <c r="C105" s="40"/>
      <c r="D105" s="40"/>
      <c r="E105" s="40"/>
    </row>
    <row r="106" spans="3:5" ht="12.75">
      <c r="C106" s="40"/>
      <c r="D106" s="40"/>
      <c r="E106" s="40"/>
    </row>
    <row r="107" spans="3:5" ht="12.75">
      <c r="C107" s="40"/>
      <c r="D107" s="40"/>
      <c r="E107" s="40"/>
    </row>
    <row r="108" spans="3:5" ht="12.75">
      <c r="C108" s="40"/>
      <c r="D108" s="40"/>
      <c r="E108" s="40"/>
    </row>
    <row r="109" spans="3:5" ht="12.75">
      <c r="C109" s="40"/>
      <c r="D109" s="40"/>
      <c r="E109" s="40"/>
    </row>
    <row r="110" spans="3:5" ht="12.75">
      <c r="C110" s="40"/>
      <c r="D110" s="40"/>
      <c r="E110" s="40"/>
    </row>
    <row r="111" spans="3:5" ht="12.75">
      <c r="C111" s="40"/>
      <c r="D111" s="40"/>
      <c r="E111" s="40"/>
    </row>
    <row r="112" spans="3:5" ht="12.75">
      <c r="C112" s="40"/>
      <c r="D112" s="40"/>
      <c r="E112" s="40"/>
    </row>
    <row r="113" spans="3:5" ht="12.75">
      <c r="C113" s="40"/>
      <c r="D113" s="40"/>
      <c r="E113" s="40"/>
    </row>
  </sheetData>
  <printOptions/>
  <pageMargins left="1.08" right="0.58" top="0.73" bottom="0.54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2011-05-04T08:25:08Z</cp:lastPrinted>
  <dcterms:created xsi:type="dcterms:W3CDTF">2011-05-03T13:22:28Z</dcterms:created>
  <dcterms:modified xsi:type="dcterms:W3CDTF">2011-05-04T08:25:41Z</dcterms:modified>
  <cp:category/>
  <cp:version/>
  <cp:contentType/>
  <cp:contentStatus/>
</cp:coreProperties>
</file>