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5" yWindow="2370" windowWidth="10905" windowHeight="9345" tabRatio="599" firstSheet="2" activeTab="2"/>
  </bookViews>
  <sheets>
    <sheet name="Hárok5" sheetId="1" state="hidden" r:id="rId1"/>
    <sheet name="prehľad účtov" sheetId="2" r:id="rId2"/>
    <sheet name="Evidencia" sheetId="3" r:id="rId3"/>
  </sheets>
  <definedNames>
    <definedName name="_xlnm.Print_Titles" localSheetId="2">'Evidencia'!$4:$5</definedName>
  </definedNames>
  <calcPr fullCalcOnLoad="1"/>
</workbook>
</file>

<file path=xl/sharedStrings.xml><?xml version="1.0" encoding="utf-8"?>
<sst xmlns="http://schemas.openxmlformats.org/spreadsheetml/2006/main" count="318" uniqueCount="310">
  <si>
    <t>Účel použitia</t>
  </si>
  <si>
    <t>Žiadateľ</t>
  </si>
  <si>
    <t>Obec Banské</t>
  </si>
  <si>
    <t>Odstránenie alebo zmiernenie následkov havárií v rómskej osade Banské</t>
  </si>
  <si>
    <t>Nadácia otvorenej spoločnosti</t>
  </si>
  <si>
    <t>Mesto Žiar nad Hronom</t>
  </si>
  <si>
    <t>Odstránenie krízovej situácie po zatopení rómskych obydlí riekou Hron v meste Žiar nad Hronom</t>
  </si>
  <si>
    <t>Štipendijný program pre rómskych žiakov stredných škôl a rómskych študentov vysokých škôl</t>
  </si>
  <si>
    <t>Obec Krížová Ves</t>
  </si>
  <si>
    <t>Riešenie havarijného stavu v obci Krížová Ves - rekonštrukcia striech nájomných domov</t>
  </si>
  <si>
    <t>Odstránenie bariér ku rovnakému a kvalitnému vzdelávaniu u žiakov zo sociálne znevýhodneného prostredia z rómskych komunít na strednej škole v osemročnom gymnáziu v Kremnici</t>
  </si>
  <si>
    <t>Súkromné gymnázium Kremnica</t>
  </si>
  <si>
    <t>Mesto Poltár</t>
  </si>
  <si>
    <t>Renovácia - oprava bytového domu súp.č.296,ul. Slobody, Poltár</t>
  </si>
  <si>
    <t>Obec Šimonovce</t>
  </si>
  <si>
    <t>Spojovací chodník</t>
  </si>
  <si>
    <t>Mesto Jelšava</t>
  </si>
  <si>
    <t>Rekonštrukcia elektrických rozvodov, strechy a komínov rodinných domov na Kejďáku</t>
  </si>
  <si>
    <t>Obec Veľké Ozorovce</t>
  </si>
  <si>
    <t>Mesto Giraltovce</t>
  </si>
  <si>
    <t>Výstavba studne v rómskej osade</t>
  </si>
  <si>
    <t xml:space="preserve">Dni rómskej kultúry v Giraltovciach </t>
  </si>
  <si>
    <t>OZ Rómske mediálne centrum</t>
  </si>
  <si>
    <t>Obec Závadka nad Hronom</t>
  </si>
  <si>
    <t>Zdravie obyvateľstva - základ zdravej spoločnosti</t>
  </si>
  <si>
    <t>Mesto Krompachy</t>
  </si>
  <si>
    <t>Nákup uniforiem pre rómske hliadky v meste Krompachy</t>
  </si>
  <si>
    <t>Aktivizácia rómskych občanov v obci Šimonovce</t>
  </si>
  <si>
    <t>Obec Vaľkovňa</t>
  </si>
  <si>
    <t>Počítačová gramotnosť priamo v osade</t>
  </si>
  <si>
    <t>Podpora práce Komunitného centra menšín vo Veľkom Krtíši a zlepšenie podmienok bývania marginalizovaných skupín obyvateľstva</t>
  </si>
  <si>
    <t>OZ Dúha Šimonovce</t>
  </si>
  <si>
    <t>Obec Nižná Polianka</t>
  </si>
  <si>
    <t>Revitalizácia a modernizácia základnej a materskej školy</t>
  </si>
  <si>
    <t>Mesto Vranov nad Topľou</t>
  </si>
  <si>
    <t>Komunitné centrum Vranov nad Topľou, Cintorínska ulica - rekonštrukcia 1. etapa</t>
  </si>
  <si>
    <t>Obec Klenová</t>
  </si>
  <si>
    <t>Šport v rómskej osade a nie drogy</t>
  </si>
  <si>
    <t>Obec Vrbnica</t>
  </si>
  <si>
    <t>Vrbnica - výstavba 24 b.j. nájomných bytov nižšieho štandardu</t>
  </si>
  <si>
    <t>Obec Seňa</t>
  </si>
  <si>
    <t>Zabezpečenie pitnej vody v rómskej osade v obci Seňa</t>
  </si>
  <si>
    <t xml:space="preserve">Komunitné centrum Bellcanto </t>
  </si>
  <si>
    <t>Udržať výchovno-vzdelávacie aktivity v komunitnom centre s dopadom na aktívne integračné snahy v obci Zacharovce</t>
  </si>
  <si>
    <t>Mesto Nitra</t>
  </si>
  <si>
    <t>Poďte mamy, poďte s nami, zacvičte si s detičkami</t>
  </si>
  <si>
    <t>Obec Šarovce</t>
  </si>
  <si>
    <t>V materskej škole je nám dobre</t>
  </si>
  <si>
    <t>Mesto Žilina</t>
  </si>
  <si>
    <t>Žiť na predmestí je nuda - Zriadenie nízkoprahového centra</t>
  </si>
  <si>
    <t>OZ LULUĎI</t>
  </si>
  <si>
    <t>Luluďi - časopis pre rómske deti</t>
  </si>
  <si>
    <t>OZ Informačné poradenské Centrum rómov</t>
  </si>
  <si>
    <t>Roma Fest 2010</t>
  </si>
  <si>
    <t>Obec Pavlovce nad Uhom</t>
  </si>
  <si>
    <t>Pomoc v krízovej situácii</t>
  </si>
  <si>
    <t>Zdravotná a sociálna výchova v rómskych komunitách</t>
  </si>
  <si>
    <t>Obec Nižný Mirošov</t>
  </si>
  <si>
    <t>Oprava odkanalizovania budovy ZŠ Nižný Mirošov - havarijný stav</t>
  </si>
  <si>
    <t xml:space="preserve">OZ In Minorita </t>
  </si>
  <si>
    <t>Rómske dokumentačné a informačné centrum - 1. etapa</t>
  </si>
  <si>
    <t>Obec Kozárovce</t>
  </si>
  <si>
    <t>Rómske poriadkové hliadky</t>
  </si>
  <si>
    <t>Obec Kamenná Poruba</t>
  </si>
  <si>
    <t>Rekonštrukcia chodníka do rómskej osady</t>
  </si>
  <si>
    <t>OZ Kultúrne združenie rómov Slovenska</t>
  </si>
  <si>
    <t>Znižujeme prahy vo vzdelávaní a výchove - II.</t>
  </si>
  <si>
    <t>Obec Hlinné</t>
  </si>
  <si>
    <t>Komunitné centrum Hlinné</t>
  </si>
  <si>
    <t>Obec Ondavské Matiašovce</t>
  </si>
  <si>
    <t>Rekonštrukcia sociálnych zariadení v materskej škole a základnej škole Ondavské Matiašovce - kritický stav</t>
  </si>
  <si>
    <t>Obec Lukov</t>
  </si>
  <si>
    <t>Projektová dokumentácia na byty nižšieho štandardu v rómskej osade</t>
  </si>
  <si>
    <t>Centrum sociálnej pomoci mladým,n.o.</t>
  </si>
  <si>
    <t>Podpora zvýšenia ekonomickej, sociálnej a vzdelanostnej integrácie Rómov v Komunitnom centre na ulici Jozefa Kármana č. 26 Lučenec</t>
  </si>
  <si>
    <t>OZ Zafirah</t>
  </si>
  <si>
    <t>Lošalo dživipen - Šťastný život</t>
  </si>
  <si>
    <t>Obec Dražice</t>
  </si>
  <si>
    <t>Podpora kultúrnych, vzdelávacích a informačných aktivít v KC Dražice</t>
  </si>
  <si>
    <t>Obec Belina</t>
  </si>
  <si>
    <t>Spracovanie projektovej dokumentácie pre výstavbu 10 obecných nájomných bytov nižšieho štandardu v obci Belina</t>
  </si>
  <si>
    <t>Obec Zámutov</t>
  </si>
  <si>
    <t>Stredisko osobnej hygieny, práčovňa, komunitné centrum a malá klubová miestnosť pre RO Zámutov</t>
  </si>
  <si>
    <t>Obec Abovce</t>
  </si>
  <si>
    <t>Spracovanie projektovej dokumentácie pre výstavbu 6 obecných nájomných bytov nižšieho štandardu v obci Abovce</t>
  </si>
  <si>
    <t>Obec Veľkrop</t>
  </si>
  <si>
    <t>Rekonštrukcia príjazdovej cesty</t>
  </si>
  <si>
    <t>OZ Združenie pre lepší život</t>
  </si>
  <si>
    <t>Daruj svoje talenty!</t>
  </si>
  <si>
    <t>Obec Krajná Poľana</t>
  </si>
  <si>
    <t>Havarijný stav WC v ZŠ Krajná Poľana rekonštrukcia</t>
  </si>
  <si>
    <t>Obec Ľutina</t>
  </si>
  <si>
    <t>Šanca mať budúcnosť</t>
  </si>
  <si>
    <t>Obec Nitra nad Ipľom</t>
  </si>
  <si>
    <t>Už nás počujete - rekonštrukcia obecného rozhlasu v Nitre nad Ipľom</t>
  </si>
  <si>
    <t>Mesto Nová Baňa</t>
  </si>
  <si>
    <t>Nízkoprahové komunitné centrum pre deti a mládež</t>
  </si>
  <si>
    <t>Obec Čičava</t>
  </si>
  <si>
    <t>Výstavba drevariek (sklad dreva)</t>
  </si>
  <si>
    <t>OZ QUO VADIS</t>
  </si>
  <si>
    <t>Montessori klub</t>
  </si>
  <si>
    <t>Obec Ruský Hrabovec</t>
  </si>
  <si>
    <t>Autobusová čakáreň</t>
  </si>
  <si>
    <t>Obec Ľubotín</t>
  </si>
  <si>
    <t>Chceme žiť zdravo a bezpečne</t>
  </si>
  <si>
    <t>OZ Úspešný život</t>
  </si>
  <si>
    <t>Predškolská výchova detí</t>
  </si>
  <si>
    <t>OZ Život v pohode</t>
  </si>
  <si>
    <t>Spoločne za zdravím</t>
  </si>
  <si>
    <t>Obec Vtáčkovce</t>
  </si>
  <si>
    <t>Vypracovanie projektovej dokumentácie na výstavbu obecných nájomných bytov nižšieho štandardu</t>
  </si>
  <si>
    <t>Rekonštrukcia elektroinštalácie komunitného centra v Krompachoch</t>
  </si>
  <si>
    <t>Mesto Spišské Vlachy</t>
  </si>
  <si>
    <t>Havarijný stav v zásobovaní pitnou vodou v rómskej osade Dobrá vôľa</t>
  </si>
  <si>
    <t>Mesto Banská Štiavnica</t>
  </si>
  <si>
    <t>Šobovské komíny II</t>
  </si>
  <si>
    <t>Obec Cigeľka</t>
  </si>
  <si>
    <t>Zvýšením kultúry bývania k zvýšeniu sociálnej a kultúrnej úrovne života rómskej komunity v obci</t>
  </si>
  <si>
    <t>Tvorivý dom na vidieku, n.o.</t>
  </si>
  <si>
    <t>Voľnočasové tvorivé a výchovné aktivity pre deti a mládež z rómskych osád na vidieku</t>
  </si>
  <si>
    <t>Obec Zemplínska Teplica</t>
  </si>
  <si>
    <t>Rekonštrukcia vodárne Hejča</t>
  </si>
  <si>
    <t>Obec Šamudovce</t>
  </si>
  <si>
    <t>OZ Tobiáš</t>
  </si>
  <si>
    <t>Pridaj sa k nám</t>
  </si>
  <si>
    <t>Obec Jánovce</t>
  </si>
  <si>
    <t>Projektová dokumentácia na výstavbu nájomných  bytových domov nižšieho štandardu v obci Jánovce - I. etapa</t>
  </si>
  <si>
    <t>Obec Lascov</t>
  </si>
  <si>
    <t>Riešenie havarijného stavu v zásobovaní obyvateľov rómskej osady pitnou vodou v obci Lascov</t>
  </si>
  <si>
    <t>Mesto Medzilaborce</t>
  </si>
  <si>
    <t>Projektová dokumentácia na výstavbu nájomných bytov na Zámočníckej ulici v Medzilaborciach</t>
  </si>
  <si>
    <t>Obec Zbudské Dlhé</t>
  </si>
  <si>
    <t>Kanalizačná prípojka k ZŠ Zbudské Dlhé</t>
  </si>
  <si>
    <t>Obec Telgárt</t>
  </si>
  <si>
    <t>Vybavenie školskej jedálne</t>
  </si>
  <si>
    <t>Wyfalu - Nová dedina,n.o.</t>
  </si>
  <si>
    <t>Nové služby v komunitnom centre</t>
  </si>
  <si>
    <t>Mesto Bardejov</t>
  </si>
  <si>
    <t>Odstránenie havarijného stavu kanalizačných domových prípojok, striech a elektroinštalácií domov - Poštárka Bardejov</t>
  </si>
  <si>
    <t>Mesto Liptovský Mikuláš</t>
  </si>
  <si>
    <t>Šanca lepšie bývať</t>
  </si>
  <si>
    <t>Obec Gortva</t>
  </si>
  <si>
    <t>Výmena okien na dennej miestnosti v MŠ Gortva</t>
  </si>
  <si>
    <t>Obec Jastrabie nad Topľou</t>
  </si>
  <si>
    <t>Aktivizácia - začiatok konca zaostalosti komunít</t>
  </si>
  <si>
    <t>Obec Čakanovce</t>
  </si>
  <si>
    <t>Aj rómske deti si zaslúžia peknú MŠ - výmena okien a dverí MŠ Čakanovce</t>
  </si>
  <si>
    <t>OZ Združenie za integráciu Rómov na Slovensku</t>
  </si>
  <si>
    <t>Vzdelávanie detí a mládeže formou podpory klubovej činnosti</t>
  </si>
  <si>
    <t>BV</t>
  </si>
  <si>
    <t>KV</t>
  </si>
  <si>
    <t>Obec Širkovce</t>
  </si>
  <si>
    <t>Príprava projektov pre výstavbu obecných bytov pre rómskych obyvateľov</t>
  </si>
  <si>
    <t>Nadácia Škola dokorán</t>
  </si>
  <si>
    <t>Solidarita a partnerstvo - Náš život Amáro dživipen</t>
  </si>
  <si>
    <t>OZ Horúci tím</t>
  </si>
  <si>
    <t xml:space="preserve">Dokončenie a zariadenie prístavby CVČ, ako miesta pre formáciu mladých Rómov </t>
  </si>
  <si>
    <t>Úprava komunikácie v rómskej osade Banské</t>
  </si>
  <si>
    <t>Obec Letanovce</t>
  </si>
  <si>
    <t>Vodovodné a kanalizačné prípojky pre 13 bytových domov, byty nižšieho štandardu - Letanovce</t>
  </si>
  <si>
    <t>OZ Lieskovček</t>
  </si>
  <si>
    <t>Veselá škola po škole</t>
  </si>
  <si>
    <t>Mesto Zvolen</t>
  </si>
  <si>
    <t>Prázdniny inak</t>
  </si>
  <si>
    <t>Obec Krásny Brod</t>
  </si>
  <si>
    <t>Zabezpečenie lepšieho štandardu bývania pri rómskej osade v obci Krásny Brod</t>
  </si>
  <si>
    <t>Kreatívne dielne a športovo oddychová zóna pre rómske deti a ich rodičov v obci Šamudovce "</t>
  </si>
  <si>
    <t>Integrácia športom a tradičnou ľudovou kultúrou</t>
  </si>
  <si>
    <t>Obec Chrasť nad Hornádom</t>
  </si>
  <si>
    <t>Dôstojné bývanie pre Rómov</t>
  </si>
  <si>
    <t>Facilitácia verejnej mienky a efektívnejšie zapojenie rómskych komunít do procesu integrácie</t>
  </si>
  <si>
    <t>Obec Dravce</t>
  </si>
  <si>
    <t>Dravce ako vzor</t>
  </si>
  <si>
    <t>Obec Barca</t>
  </si>
  <si>
    <t>Obec Hostice</t>
  </si>
  <si>
    <t>Výstavba prístreškov na drevo pre 16 bytov nižšieho štandardu v obci Hostice</t>
  </si>
  <si>
    <t>Zabezpečenie bývania, havárijný stav po povodniach - 2 obytné prenosné domčeky rómska osada</t>
  </si>
  <si>
    <t>Obec Lenartov</t>
  </si>
  <si>
    <t>Riešenie havárijného stavu po povodniach v obci Lenartov-zabezpečenie troch obytných domčekov</t>
  </si>
  <si>
    <t>Nadácia EKOPOLIS</t>
  </si>
  <si>
    <t>Vytváranie pracovných príležitostí pre dlhodobo nezamestnaných cez realizáciu protipovodňových opatrení v krajine</t>
  </si>
  <si>
    <t>Obec Vítkovce</t>
  </si>
  <si>
    <t>Odstránenie havarijného stavu prevádzky kuchyne školskej jedálne v obci Vítkovce-odstránenie následkov povodne</t>
  </si>
  <si>
    <t>Prešovská rozvojová agentúra, skratka PRERAG</t>
  </si>
  <si>
    <t>Koncepčné sanačné a preventívne protipovodňové opatrenia obce</t>
  </si>
  <si>
    <t>položka</t>
  </si>
  <si>
    <t>účtovníctvo</t>
  </si>
  <si>
    <t>poskytnuté PP</t>
  </si>
  <si>
    <t>poznámka</t>
  </si>
  <si>
    <t>transfery spolu</t>
  </si>
  <si>
    <t>text</t>
  </si>
  <si>
    <t>suma v €</t>
  </si>
  <si>
    <t>Obec Čaklov</t>
  </si>
  <si>
    <t>Kanalizačné prípojky v rómskej osade</t>
  </si>
  <si>
    <t>Mesto Košice</t>
  </si>
  <si>
    <t>Riešenie havárijnej situácie na Luníku IX výmenou elektrických rozvodov</t>
  </si>
  <si>
    <t>Schválený ŠR</t>
  </si>
  <si>
    <t>Upravený ŠR</t>
  </si>
  <si>
    <t>Katolícka univerzita v Ružomberku</t>
  </si>
  <si>
    <r>
      <t xml:space="preserve">5000€, </t>
    </r>
    <r>
      <rPr>
        <sz val="8"/>
        <rFont val="Arial CE"/>
        <family val="0"/>
      </rPr>
      <t xml:space="preserve">KSK Divadlo Romatan, </t>
    </r>
    <r>
      <rPr>
        <sz val="8"/>
        <color indexed="10"/>
        <rFont val="Arial CE"/>
        <family val="0"/>
      </rPr>
      <t>vrátili dotáciu</t>
    </r>
  </si>
  <si>
    <r>
      <t xml:space="preserve">Vrátené na 195 - OZ ZAFIRAH - </t>
    </r>
    <r>
      <rPr>
        <b/>
        <sz val="8"/>
        <rFont val="Arial CE"/>
        <family val="0"/>
      </rPr>
      <t xml:space="preserve">3,45€, </t>
    </r>
    <r>
      <rPr>
        <sz val="8"/>
        <rFont val="Arial CE"/>
        <family val="0"/>
      </rPr>
      <t xml:space="preserve"> OZ Združenie za integráciu Rómov na Slovensku - </t>
    </r>
    <r>
      <rPr>
        <b/>
        <sz val="8"/>
        <rFont val="Arial CE"/>
        <family val="0"/>
      </rPr>
      <t xml:space="preserve">172,25€ </t>
    </r>
    <r>
      <rPr>
        <sz val="8"/>
        <rFont val="Arial CE"/>
        <family val="0"/>
      </rPr>
      <t xml:space="preserve"> </t>
    </r>
  </si>
  <si>
    <r>
      <t xml:space="preserve">Vrátené na 195 - Katolícka univerzita v Ružomberku - </t>
    </r>
    <r>
      <rPr>
        <b/>
        <sz val="8"/>
        <rFont val="Arial CE"/>
        <family val="0"/>
      </rPr>
      <t>106€</t>
    </r>
  </si>
  <si>
    <r>
      <t xml:space="preserve">Vrátené na 195 - Obec Kozárovce- </t>
    </r>
    <r>
      <rPr>
        <b/>
        <sz val="8"/>
        <rFont val="Arial CE"/>
        <family val="0"/>
      </rPr>
      <t>0,52,</t>
    </r>
    <r>
      <rPr>
        <sz val="8"/>
        <rFont val="Arial CE"/>
        <family val="0"/>
      </rPr>
      <t xml:space="preserve"> Mesto Žilina </t>
    </r>
    <r>
      <rPr>
        <b/>
        <sz val="8"/>
        <rFont val="Arial CE"/>
        <family val="0"/>
      </rPr>
      <t>1929,33</t>
    </r>
    <r>
      <rPr>
        <sz val="8"/>
        <rFont val="Arial CE"/>
        <family val="0"/>
      </rPr>
      <t xml:space="preserve">, Mesto Zvolen </t>
    </r>
    <r>
      <rPr>
        <b/>
        <sz val="8"/>
        <rFont val="Arial CE"/>
        <family val="0"/>
      </rPr>
      <t>522,76</t>
    </r>
    <r>
      <rPr>
        <sz val="8"/>
        <rFont val="Arial CE"/>
        <family val="0"/>
      </rPr>
      <t xml:space="preserve">€ , Obec Klenová - </t>
    </r>
    <r>
      <rPr>
        <b/>
        <sz val="8"/>
        <rFont val="Arial CE"/>
        <family val="0"/>
      </rPr>
      <t>16€</t>
    </r>
  </si>
  <si>
    <t>vratky</t>
  </si>
  <si>
    <r>
      <t>vratky</t>
    </r>
    <r>
      <rPr>
        <b/>
        <sz val="8"/>
        <rFont val="Arial CE"/>
        <family val="0"/>
      </rPr>
      <t xml:space="preserve"> +zostatok(</t>
    </r>
    <r>
      <rPr>
        <sz val="8"/>
        <rFont val="Arial CE"/>
        <family val="0"/>
      </rPr>
      <t>128€)</t>
    </r>
  </si>
  <si>
    <r>
      <t xml:space="preserve">Vrátené na 195 - Vranov nad Topľou </t>
    </r>
    <r>
      <rPr>
        <b/>
        <sz val="8"/>
        <rFont val="Arial CE"/>
        <family val="0"/>
      </rPr>
      <t xml:space="preserve">1102,04€, </t>
    </r>
    <r>
      <rPr>
        <sz val="8"/>
        <rFont val="Arial CE"/>
        <family val="0"/>
      </rPr>
      <t xml:space="preserve">Obec Seňa - </t>
    </r>
    <r>
      <rPr>
        <b/>
        <sz val="8"/>
        <rFont val="Arial CE"/>
        <family val="0"/>
      </rPr>
      <t>0,01</t>
    </r>
    <r>
      <rPr>
        <sz val="8"/>
        <rFont val="Arial CE"/>
        <family val="0"/>
      </rPr>
      <t xml:space="preserve">€, Obec BELINA </t>
    </r>
    <r>
      <rPr>
        <sz val="8"/>
        <color indexed="10"/>
        <rFont val="Arial CE"/>
        <family val="0"/>
      </rPr>
      <t xml:space="preserve">vrátila celú dotáciu </t>
    </r>
    <r>
      <rPr>
        <b/>
        <sz val="8"/>
        <color indexed="10"/>
        <rFont val="Arial CE"/>
        <family val="0"/>
      </rPr>
      <t xml:space="preserve">5 000€ - </t>
    </r>
    <r>
      <rPr>
        <sz val="8"/>
        <color indexed="10"/>
        <rFont val="Arial CE"/>
        <family val="0"/>
      </rPr>
      <t xml:space="preserve">30.12.2010 na č.ú.208(zostáva na 208) </t>
    </r>
  </si>
  <si>
    <t>Komunitné centrum menšín Veľký Krtíš</t>
  </si>
  <si>
    <t>Zriadenie komunitného centra v obci Barca</t>
  </si>
  <si>
    <t>Poskytnutá suma v €</t>
  </si>
  <si>
    <t>C e l k o m</t>
  </si>
  <si>
    <t>P.č.</t>
  </si>
  <si>
    <t>Košický samosprávny kraj, pre Kultúrne centrum Údolia Bodvy a Rudohoria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</si>
  <si>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</si>
  <si>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</si>
  <si>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</si>
  <si>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</si>
  <si>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</si>
  <si>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</si>
  <si>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</si>
  <si>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</si>
  <si>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</si>
  <si>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</si>
  <si>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</si>
  <si>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</si>
  <si>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</si>
  <si>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</si>
  <si>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</si>
  <si>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</si>
  <si>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</si>
  <si>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</si>
  <si>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</si>
  <si>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</si>
  <si>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</si>
  <si>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</si>
  <si>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</si>
  <si>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</si>
  <si>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</si>
  <si>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</si>
  <si>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</si>
  <si>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</si>
  <si>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</si>
  <si>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</si>
  <si>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</si>
  <si>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</si>
  <si>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</si>
  <si>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</si>
  <si>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</si>
  <si>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</si>
  <si>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</si>
  <si>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</si>
  <si>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</si>
  <si>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</si>
  <si>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</si>
  <si>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</si>
  <si>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</si>
  <si>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</si>
  <si>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</si>
  <si>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</si>
  <si>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</si>
  <si>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</si>
  <si>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</si>
  <si>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</si>
  <si>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</si>
  <si>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</si>
  <si>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</si>
  <si>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</si>
  <si>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</si>
  <si>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</si>
  <si>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</si>
  <si>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</si>
  <si>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</si>
  <si>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</si>
  <si>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</si>
  <si>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</si>
  <si>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</si>
  <si>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</si>
  <si>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</si>
  <si>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</si>
  <si>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</si>
  <si>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</si>
  <si>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</si>
  <si>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</si>
  <si>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</si>
  <si>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</si>
  <si>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</si>
  <si>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</si>
  <si>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</si>
  <si>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</si>
  <si>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</si>
  <si>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</si>
  <si>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</si>
  <si>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</si>
  <si>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</si>
  <si>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</si>
  <si>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</si>
  <si>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</si>
  <si>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</si>
  <si>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</si>
  <si>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</si>
  <si>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</si>
  <si>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</si>
  <si>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</si>
  <si>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</si>
  <si>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</si>
  <si>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</si>
  <si>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</si>
  <si>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</si>
  <si>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</si>
  <si>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Tabuľka č. 13</t>
  </si>
  <si>
    <t xml:space="preserve">                  Sociálne a kultúrne potreby rómskej komunity v roku 2010</t>
  </si>
</sst>
</file>

<file path=xl/styles.xml><?xml version="1.0" encoding="utf-8"?>
<styleSheet xmlns="http://schemas.openxmlformats.org/spreadsheetml/2006/main">
  <numFmts count="3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\ _S_k_-;\-* #,##0.0\ _S_k_-;_-* &quot;-&quot;??\ _S_k_-;_-@_-"/>
    <numFmt numFmtId="173" formatCode="_-* #,##0\ _S_k_-;\-* #,##0\ _S_k_-;_-* &quot;-&quot;??\ _S_k_-;_-@_-"/>
    <numFmt numFmtId="174" formatCode="_-* #,##0.000\ _S_k_-;\-* #,##0.000\ _S_k_-;_-* &quot;-&quot;??\ _S_k_-;_-@_-"/>
    <numFmt numFmtId="175" formatCode="_-* #,##0.0000\ _S_k_-;\-* #,##0.0000\ _S_k_-;_-* &quot;-&quot;??\ _S_k_-;_-@_-"/>
    <numFmt numFmtId="176" formatCode="&quot;Áno&quot;;&quot;Áno&quot;;&quot;Nie&quot;"/>
    <numFmt numFmtId="177" formatCode="&quot;Pravda&quot;;&quot;Pravda&quot;;&quot;Nepravda&quot;"/>
    <numFmt numFmtId="178" formatCode="&quot;Zapnuté&quot;;&quot;Zapnuté&quot;;&quot;Vypnuté&quot;"/>
    <numFmt numFmtId="179" formatCode="0.0"/>
    <numFmt numFmtId="180" formatCode="0.000"/>
    <numFmt numFmtId="181" formatCode="0.0000"/>
    <numFmt numFmtId="182" formatCode="_-* #,##0.0\ _S_k_-;\-* #,##0.0\ _S_k_-;_-* &quot;-&quot;?\ _S_k_-;_-@_-"/>
    <numFmt numFmtId="183" formatCode="[$-41B]d\.\ mmmm\ yyyy"/>
    <numFmt numFmtId="184" formatCode="_-* #,##0.00000\ _S_k_-;\-* #,##0.00000\ _S_k_-;_-* &quot;-&quot;??\ _S_k_-;_-@_-"/>
    <numFmt numFmtId="185" formatCode="_-* #,##0.000000\ _S_k_-;\-* #,##0.000000\ _S_k_-;_-* &quot;-&quot;??\ _S_k_-;_-@_-"/>
    <numFmt numFmtId="186" formatCode="#,##0.0"/>
    <numFmt numFmtId="187" formatCode="#,##0.00_ ;\-#,##0.00\ "/>
    <numFmt numFmtId="188" formatCode="#,##0.00\ [$€-1];\-#,##0.00\ [$€-1]"/>
    <numFmt numFmtId="189" formatCode="#,##0.00\ [$€-1]"/>
    <numFmt numFmtId="190" formatCode="mmm/yyyy"/>
    <numFmt numFmtId="191" formatCode="#,##0.00\ [$€-1];[Red]\-#,##0.00\ [$€-1]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11"/>
      <name val="Arial CE"/>
      <family val="2"/>
    </font>
    <font>
      <b/>
      <sz val="11"/>
      <name val="Arial CE"/>
      <family val="0"/>
    </font>
    <font>
      <b/>
      <sz val="12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b/>
      <sz val="12"/>
      <name val="Arial"/>
      <family val="2"/>
    </font>
    <font>
      <b/>
      <sz val="14"/>
      <name val="Arial CE"/>
      <family val="0"/>
    </font>
    <font>
      <b/>
      <sz val="16"/>
      <name val="Arial CE"/>
      <family val="0"/>
    </font>
    <font>
      <sz val="8"/>
      <color indexed="10"/>
      <name val="Arial CE"/>
      <family val="0"/>
    </font>
    <font>
      <sz val="12"/>
      <name val="Arial"/>
      <family val="2"/>
    </font>
    <font>
      <b/>
      <sz val="8"/>
      <color indexed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7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3" fontId="4" fillId="0" borderId="0" xfId="33" applyNumberFormat="1" applyFont="1" applyFill="1" applyBorder="1" applyAlignment="1">
      <alignment horizontal="left" vertical="center"/>
    </xf>
    <xf numFmtId="175" fontId="6" fillId="0" borderId="0" xfId="33" applyNumberFormat="1" applyFont="1" applyFill="1" applyBorder="1" applyAlignment="1">
      <alignment horizontal="left" vertical="center"/>
    </xf>
    <xf numFmtId="44" fontId="0" fillId="0" borderId="0" xfId="38" applyFont="1" applyFill="1" applyBorder="1" applyAlignment="1">
      <alignment horizontal="left" vertical="center"/>
    </xf>
    <xf numFmtId="173" fontId="0" fillId="0" borderId="0" xfId="33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14" fontId="1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3" fontId="0" fillId="0" borderId="0" xfId="33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43" fontId="0" fillId="0" borderId="0" xfId="33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24" borderId="10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173" fontId="9" fillId="0" borderId="12" xfId="33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 wrapText="1"/>
    </xf>
    <xf numFmtId="173" fontId="10" fillId="16" borderId="10" xfId="0" applyNumberFormat="1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33" fillId="0" borderId="14" xfId="0" applyNumberFormat="1" applyFont="1" applyFill="1" applyBorder="1" applyAlignment="1">
      <alignment horizontal="center" vertical="center" wrapText="1"/>
    </xf>
    <xf numFmtId="4" fontId="34" fillId="24" borderId="10" xfId="0" applyNumberFormat="1" applyFont="1" applyFill="1" applyBorder="1" applyAlignment="1">
      <alignment horizontal="center" vertical="center"/>
    </xf>
    <xf numFmtId="0" fontId="10" fillId="22" borderId="15" xfId="0" applyFont="1" applyFill="1" applyBorder="1" applyAlignment="1">
      <alignment horizontal="center" vertical="center"/>
    </xf>
    <xf numFmtId="4" fontId="36" fillId="22" borderId="16" xfId="0" applyNumberFormat="1" applyFont="1" applyFill="1" applyBorder="1" applyAlignment="1">
      <alignment horizontal="center" vertical="center"/>
    </xf>
    <xf numFmtId="4" fontId="10" fillId="22" borderId="1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33" fillId="0" borderId="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Font="1" applyAlignment="1">
      <alignment vertical="center" wrapText="1"/>
    </xf>
    <xf numFmtId="4" fontId="4" fillId="3" borderId="14" xfId="0" applyNumberFormat="1" applyFont="1" applyFill="1" applyBorder="1" applyAlignment="1">
      <alignment horizontal="center" vertical="center" wrapText="1"/>
    </xf>
    <xf numFmtId="173" fontId="10" fillId="22" borderId="10" xfId="33" applyNumberFormat="1" applyFont="1" applyFill="1" applyBorder="1" applyAlignment="1">
      <alignment horizontal="center" vertical="center"/>
    </xf>
    <xf numFmtId="0" fontId="10" fillId="22" borderId="18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4" fontId="32" fillId="0" borderId="0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73" fontId="9" fillId="0" borderId="19" xfId="33" applyNumberFormat="1" applyFont="1" applyFill="1" applyBorder="1" applyAlignment="1">
      <alignment horizontal="center" vertical="center"/>
    </xf>
    <xf numFmtId="173" fontId="10" fillId="16" borderId="20" xfId="33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34" fillId="16" borderId="10" xfId="0" applyNumberFormat="1" applyFont="1" applyFill="1" applyBorder="1" applyAlignment="1">
      <alignment horizontal="center" vertical="center"/>
    </xf>
    <xf numFmtId="0" fontId="34" fillId="24" borderId="18" xfId="0" applyFont="1" applyFill="1" applyBorder="1" applyAlignment="1">
      <alignment horizontal="center" vertical="center"/>
    </xf>
    <xf numFmtId="4" fontId="38" fillId="0" borderId="20" xfId="0" applyNumberFormat="1" applyFont="1" applyFill="1" applyBorder="1" applyAlignment="1">
      <alignment horizontal="center" vertical="center"/>
    </xf>
    <xf numFmtId="4" fontId="38" fillId="0" borderId="20" xfId="0" applyNumberFormat="1" applyFont="1" applyFill="1" applyBorder="1" applyAlignment="1">
      <alignment horizontal="center"/>
    </xf>
    <xf numFmtId="4" fontId="9" fillId="24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" fontId="33" fillId="0" borderId="0" xfId="0" applyNumberFormat="1" applyFont="1" applyAlignment="1">
      <alignment horizontal="center" vertical="center"/>
    </xf>
    <xf numFmtId="4" fontId="10" fillId="22" borderId="10" xfId="0" applyNumberFormat="1" applyFont="1" applyFill="1" applyBorder="1" applyAlignment="1">
      <alignment horizontal="center" vertical="center" wrapText="1"/>
    </xf>
    <xf numFmtId="43" fontId="34" fillId="3" borderId="10" xfId="33" applyNumberFormat="1" applyFont="1" applyFill="1" applyBorder="1" applyAlignment="1">
      <alignment horizontal="center" vertical="center"/>
    </xf>
    <xf numFmtId="4" fontId="9" fillId="3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left" vertical="center"/>
    </xf>
    <xf numFmtId="4" fontId="6" fillId="3" borderId="10" xfId="0" applyNumberFormat="1" applyFont="1" applyFill="1" applyBorder="1" applyAlignment="1">
      <alignment horizontal="center" vertical="center"/>
    </xf>
    <xf numFmtId="4" fontId="36" fillId="22" borderId="21" xfId="0" applyNumberFormat="1" applyFont="1" applyFill="1" applyBorder="1" applyAlignment="1">
      <alignment horizontal="center" vertical="center"/>
    </xf>
    <xf numFmtId="4" fontId="35" fillId="22" borderId="16" xfId="0" applyNumberFormat="1" applyFont="1" applyFill="1" applyBorder="1" applyAlignment="1">
      <alignment horizontal="center"/>
    </xf>
    <xf numFmtId="0" fontId="34" fillId="3" borderId="18" xfId="0" applyFont="1" applyFill="1" applyBorder="1" applyAlignment="1">
      <alignment horizontal="center" vertical="center"/>
    </xf>
    <xf numFmtId="4" fontId="34" fillId="3" borderId="10" xfId="0" applyNumberFormat="1" applyFont="1" applyFill="1" applyBorder="1" applyAlignment="1">
      <alignment horizontal="center" vertical="center"/>
    </xf>
    <xf numFmtId="43" fontId="34" fillId="3" borderId="20" xfId="33" applyNumberFormat="1" applyFont="1" applyFill="1" applyBorder="1" applyAlignment="1">
      <alignment horizontal="center" vertical="center"/>
    </xf>
    <xf numFmtId="4" fontId="34" fillId="24" borderId="2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3" fontId="34" fillId="0" borderId="18" xfId="0" applyNumberFormat="1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4" fontId="34" fillId="0" borderId="10" xfId="0" applyNumberFormat="1" applyFont="1" applyFill="1" applyBorder="1" applyAlignment="1">
      <alignment horizontal="center" vertical="center"/>
    </xf>
    <xf numFmtId="4" fontId="34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/>
    </xf>
    <xf numFmtId="4" fontId="11" fillId="0" borderId="0" xfId="0" applyNumberFormat="1" applyFont="1" applyFill="1" applyBorder="1" applyAlignment="1">
      <alignment vertical="center" wrapText="1"/>
    </xf>
    <xf numFmtId="43" fontId="31" fillId="0" borderId="0" xfId="33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4" fontId="43" fillId="0" borderId="13" xfId="0" applyNumberFormat="1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4" fontId="43" fillId="0" borderId="14" xfId="0" applyNumberFormat="1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left" vertical="center" wrapText="1"/>
    </xf>
    <xf numFmtId="0" fontId="43" fillId="0" borderId="16" xfId="0" applyFont="1" applyFill="1" applyBorder="1" applyAlignment="1">
      <alignment horizontal="left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23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4" fontId="43" fillId="0" borderId="14" xfId="0" applyNumberFormat="1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left" vertical="center" wrapText="1"/>
    </xf>
    <xf numFmtId="0" fontId="43" fillId="0" borderId="28" xfId="0" applyFont="1" applyFill="1" applyBorder="1" applyAlignment="1">
      <alignment horizontal="left" vertical="center" wrapText="1"/>
    </xf>
    <xf numFmtId="4" fontId="43" fillId="0" borderId="29" xfId="0" applyNumberFormat="1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left" vertical="center" wrapText="1"/>
    </xf>
    <xf numFmtId="0" fontId="43" fillId="0" borderId="32" xfId="0" applyFont="1" applyFill="1" applyBorder="1" applyAlignment="1">
      <alignment horizontal="left" vertical="center" wrapText="1"/>
    </xf>
    <xf numFmtId="4" fontId="43" fillId="0" borderId="33" xfId="0" applyNumberFormat="1" applyFont="1" applyFill="1" applyBorder="1" applyAlignment="1">
      <alignment horizontal="center" vertical="center"/>
    </xf>
    <xf numFmtId="4" fontId="42" fillId="0" borderId="34" xfId="0" applyNumberFormat="1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center" vertical="center"/>
    </xf>
    <xf numFmtId="4" fontId="43" fillId="0" borderId="0" xfId="33" applyNumberFormat="1" applyFont="1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40" fillId="0" borderId="36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0" fontId="42" fillId="0" borderId="38" xfId="0" applyFont="1" applyFill="1" applyBorder="1" applyAlignment="1">
      <alignment horizontal="left" vertical="center"/>
    </xf>
    <xf numFmtId="0" fontId="43" fillId="0" borderId="39" xfId="0" applyFont="1" applyFill="1" applyBorder="1" applyAlignment="1">
      <alignment horizontal="left" vertical="center"/>
    </xf>
    <xf numFmtId="173" fontId="40" fillId="0" borderId="13" xfId="33" applyNumberFormat="1" applyFont="1" applyFill="1" applyBorder="1" applyAlignment="1">
      <alignment horizontal="center" vertical="center" wrapText="1"/>
    </xf>
    <xf numFmtId="173" fontId="40" fillId="0" borderId="17" xfId="33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F12" sqref="F12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H16" sqref="H16"/>
    </sheetView>
  </sheetViews>
  <sheetFormatPr defaultColWidth="9.00390625" defaultRowHeight="12.75"/>
  <cols>
    <col min="1" max="1" width="20.75390625" style="0" customWidth="1"/>
    <col min="2" max="2" width="17.25390625" style="0" customWidth="1"/>
    <col min="3" max="3" width="21.00390625" style="0" customWidth="1"/>
    <col min="4" max="4" width="18.00390625" style="0" customWidth="1"/>
    <col min="5" max="5" width="48.25390625" style="0" customWidth="1"/>
    <col min="6" max="6" width="16.75390625" style="0" customWidth="1"/>
  </cols>
  <sheetData>
    <row r="1" spans="1:5" ht="15">
      <c r="A1" s="30"/>
      <c r="B1" s="31"/>
      <c r="C1" s="32"/>
      <c r="D1" s="59"/>
      <c r="E1" s="33"/>
    </row>
    <row r="2" spans="1:5" ht="15.75">
      <c r="A2" s="53" t="s">
        <v>185</v>
      </c>
      <c r="B2" s="34" t="s">
        <v>186</v>
      </c>
      <c r="C2" s="52" t="s">
        <v>187</v>
      </c>
      <c r="D2" s="60" t="s">
        <v>203</v>
      </c>
      <c r="E2" s="35" t="s">
        <v>188</v>
      </c>
    </row>
    <row r="3" spans="1:5" ht="33" customHeight="1">
      <c r="A3" s="86">
        <v>641009</v>
      </c>
      <c r="B3" s="63">
        <v>142046.39</v>
      </c>
      <c r="C3" s="88">
        <f>136515+8000</f>
        <v>144515</v>
      </c>
      <c r="D3" s="65">
        <f>0.52+1929.33+522.76+16</f>
        <v>2468.6099999999997</v>
      </c>
      <c r="E3" s="57" t="s">
        <v>202</v>
      </c>
    </row>
    <row r="4" spans="1:5" ht="22.5" customHeight="1">
      <c r="A4" s="87">
        <v>641010</v>
      </c>
      <c r="B4" s="63">
        <v>2000</v>
      </c>
      <c r="C4" s="88">
        <v>2000</v>
      </c>
      <c r="D4" s="65"/>
      <c r="E4" s="51" t="s">
        <v>199</v>
      </c>
    </row>
    <row r="5" spans="1:5" ht="27.75" customHeight="1">
      <c r="A5" s="86">
        <v>642001</v>
      </c>
      <c r="B5" s="63">
        <v>167854.3</v>
      </c>
      <c r="C5" s="88">
        <v>168030</v>
      </c>
      <c r="D5" s="65">
        <v>175.7</v>
      </c>
      <c r="E5" s="57" t="s">
        <v>200</v>
      </c>
    </row>
    <row r="6" spans="1:5" ht="15.75">
      <c r="A6" s="86">
        <v>642002</v>
      </c>
      <c r="B6" s="63">
        <v>10800</v>
      </c>
      <c r="C6" s="88">
        <v>10800</v>
      </c>
      <c r="D6" s="65"/>
      <c r="E6" s="37"/>
    </row>
    <row r="7" spans="1:5" ht="15.75">
      <c r="A7" s="86">
        <v>642004</v>
      </c>
      <c r="B7" s="63">
        <v>3894</v>
      </c>
      <c r="C7" s="88">
        <v>4000</v>
      </c>
      <c r="D7" s="65">
        <v>106</v>
      </c>
      <c r="E7" s="57" t="s">
        <v>201</v>
      </c>
    </row>
    <row r="8" spans="1:5" ht="15.75">
      <c r="A8" s="86">
        <v>642005</v>
      </c>
      <c r="B8" s="63">
        <v>29300</v>
      </c>
      <c r="C8" s="88">
        <v>29300</v>
      </c>
      <c r="D8" s="65"/>
      <c r="E8" s="57"/>
    </row>
    <row r="9" spans="1:5" ht="15.75">
      <c r="A9" s="86">
        <v>642009</v>
      </c>
      <c r="B9" s="63">
        <v>12700</v>
      </c>
      <c r="C9" s="89">
        <v>12700</v>
      </c>
      <c r="D9" s="66"/>
      <c r="E9" s="36"/>
    </row>
    <row r="10" spans="1:5" ht="15.75">
      <c r="A10" s="80" t="s">
        <v>149</v>
      </c>
      <c r="B10" s="81">
        <f>SUM(B3:B9)</f>
        <v>368594.69</v>
      </c>
      <c r="C10" s="74">
        <f>SUM(C3:C9)</f>
        <v>371345</v>
      </c>
      <c r="D10" s="82">
        <f>SUM(D3:D9)</f>
        <v>2750.3099999999995</v>
      </c>
      <c r="E10" s="37"/>
    </row>
    <row r="11" spans="1:5" ht="33.75">
      <c r="A11" s="86">
        <v>721006</v>
      </c>
      <c r="B11" s="63">
        <v>522302.95</v>
      </c>
      <c r="C11" s="88">
        <v>523405</v>
      </c>
      <c r="D11" s="65">
        <v>1102.05</v>
      </c>
      <c r="E11" s="57" t="s">
        <v>205</v>
      </c>
    </row>
    <row r="12" spans="1:5" ht="15.75">
      <c r="A12" s="86">
        <v>722001</v>
      </c>
      <c r="B12" s="63">
        <v>7000</v>
      </c>
      <c r="C12" s="88">
        <v>7000</v>
      </c>
      <c r="D12" s="65"/>
      <c r="E12" s="37"/>
    </row>
    <row r="13" spans="1:5" ht="15.75">
      <c r="A13" s="64" t="s">
        <v>150</v>
      </c>
      <c r="B13" s="38">
        <f>SUM(B11:B12)</f>
        <v>529302.95</v>
      </c>
      <c r="C13" s="38">
        <f>SUM(C11:C12)</f>
        <v>530405</v>
      </c>
      <c r="D13" s="83">
        <f>SUM(D11:D12)</f>
        <v>1102.05</v>
      </c>
      <c r="E13" s="37"/>
    </row>
    <row r="14" spans="1:7" ht="21" thickBot="1">
      <c r="A14" s="39" t="s">
        <v>189</v>
      </c>
      <c r="B14" s="79">
        <f>B10+B13</f>
        <v>897897.6399999999</v>
      </c>
      <c r="C14" s="40">
        <f>C10+C13</f>
        <v>901750</v>
      </c>
      <c r="D14" s="78">
        <f>D10+D13</f>
        <v>3852.3599999999997</v>
      </c>
      <c r="E14" s="41"/>
      <c r="G14" s="58"/>
    </row>
    <row r="15" spans="1:5" ht="21.75" customHeight="1">
      <c r="A15" s="42"/>
      <c r="B15" s="43"/>
      <c r="C15" s="43"/>
      <c r="D15" s="43"/>
      <c r="E15" s="44"/>
    </row>
    <row r="16" spans="1:6" ht="21.75" customHeight="1">
      <c r="A16" s="45" t="s">
        <v>190</v>
      </c>
      <c r="B16" s="46" t="s">
        <v>191</v>
      </c>
      <c r="C16" s="43"/>
      <c r="D16" s="125"/>
      <c r="E16" s="125"/>
      <c r="F16" s="22"/>
    </row>
    <row r="17" spans="1:6" ht="19.5" customHeight="1">
      <c r="A17" s="45" t="s">
        <v>196</v>
      </c>
      <c r="B17" s="68">
        <v>1163878</v>
      </c>
      <c r="C17" s="47"/>
      <c r="D17" s="54"/>
      <c r="E17" s="47"/>
      <c r="F17" s="22"/>
    </row>
    <row r="18" spans="1:6" ht="19.5" customHeight="1">
      <c r="A18" s="45" t="s">
        <v>149</v>
      </c>
      <c r="B18" s="68">
        <v>380909</v>
      </c>
      <c r="C18" s="47"/>
      <c r="D18" s="54"/>
      <c r="E18" s="47"/>
      <c r="F18" s="22"/>
    </row>
    <row r="19" spans="1:6" ht="27" customHeight="1">
      <c r="A19" s="45" t="s">
        <v>150</v>
      </c>
      <c r="B19" s="68">
        <v>520969</v>
      </c>
      <c r="C19" s="70"/>
      <c r="D19" s="55"/>
      <c r="E19" s="47"/>
      <c r="F19" s="22"/>
    </row>
    <row r="20" spans="1:6" ht="15.75">
      <c r="A20" s="45" t="s">
        <v>197</v>
      </c>
      <c r="B20" s="73">
        <f>SUM(B18:B19)</f>
        <v>901878</v>
      </c>
      <c r="C20" s="28"/>
      <c r="D20" s="76"/>
      <c r="E20" s="71"/>
      <c r="F20" s="56"/>
    </row>
    <row r="21" spans="1:6" ht="15">
      <c r="A21" s="69" t="s">
        <v>149</v>
      </c>
      <c r="B21" s="75">
        <v>371473</v>
      </c>
      <c r="C21" s="77">
        <f>B21-C10+2750.31</f>
        <v>2878.31</v>
      </c>
      <c r="D21" s="85" t="s">
        <v>204</v>
      </c>
      <c r="E21" s="7"/>
      <c r="F21" s="47"/>
    </row>
    <row r="22" spans="1:5" ht="15">
      <c r="A22" s="69" t="s">
        <v>150</v>
      </c>
      <c r="B22" s="67">
        <v>530405</v>
      </c>
      <c r="C22" s="29">
        <f>C13-B13</f>
        <v>1102.0500000000466</v>
      </c>
      <c r="D22" s="84" t="s">
        <v>203</v>
      </c>
      <c r="E22" s="72"/>
    </row>
    <row r="23" spans="1:5" ht="36.75" customHeight="1">
      <c r="A23" s="62"/>
      <c r="B23" s="61"/>
      <c r="C23" s="28">
        <f>SUM(C21:C22)</f>
        <v>3980.3600000000465</v>
      </c>
      <c r="D23" s="47"/>
      <c r="E23" s="48"/>
    </row>
    <row r="24" spans="1:5" ht="12.75">
      <c r="A24" s="1"/>
      <c r="B24" s="1"/>
      <c r="C24" s="49"/>
      <c r="D24" s="49"/>
      <c r="E24" s="50"/>
    </row>
  </sheetData>
  <mergeCells count="1">
    <mergeCell ref="D16:E16"/>
  </mergeCells>
  <printOptions/>
  <pageMargins left="0.75" right="0.75" top="1" bottom="1" header="0.4921259845" footer="0.492125984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41"/>
  <sheetViews>
    <sheetView tabSelected="1" workbookViewId="0" topLeftCell="A1">
      <selection activeCell="B2" sqref="B2:C2"/>
    </sheetView>
  </sheetViews>
  <sheetFormatPr defaultColWidth="30.75390625" defaultRowHeight="12.75"/>
  <cols>
    <col min="1" max="1" width="6.00390625" style="95" customWidth="1"/>
    <col min="2" max="2" width="36.875" style="13" customWidth="1"/>
    <col min="3" max="3" width="52.00390625" style="4" customWidth="1"/>
    <col min="4" max="4" width="33.75390625" style="20" customWidth="1"/>
    <col min="5" max="5" width="30.75390625" style="1" customWidth="1"/>
    <col min="6" max="6" width="28.875" style="1" bestFit="1" customWidth="1"/>
    <col min="7" max="16384" width="30.75390625" style="1" customWidth="1"/>
  </cols>
  <sheetData>
    <row r="1" ht="7.5" customHeight="1"/>
    <row r="2" spans="2:4" ht="15.75">
      <c r="B2" s="132" t="s">
        <v>309</v>
      </c>
      <c r="C2" s="133"/>
      <c r="D2" s="124" t="s">
        <v>308</v>
      </c>
    </row>
    <row r="3" spans="2:3" ht="12" customHeight="1" thickBot="1">
      <c r="B3" s="14"/>
      <c r="C3" s="90"/>
    </row>
    <row r="4" spans="1:4" s="2" customFormat="1" ht="15.75" customHeight="1">
      <c r="A4" s="126" t="s">
        <v>210</v>
      </c>
      <c r="B4" s="134" t="s">
        <v>1</v>
      </c>
      <c r="C4" s="136" t="s">
        <v>0</v>
      </c>
      <c r="D4" s="130" t="s">
        <v>208</v>
      </c>
    </row>
    <row r="5" spans="1:4" s="2" customFormat="1" ht="24" customHeight="1" thickBot="1">
      <c r="A5" s="127"/>
      <c r="B5" s="135"/>
      <c r="C5" s="137"/>
      <c r="D5" s="131"/>
    </row>
    <row r="6" spans="1:4" ht="30">
      <c r="A6" s="96" t="s">
        <v>212</v>
      </c>
      <c r="B6" s="97" t="s">
        <v>5</v>
      </c>
      <c r="C6" s="98" t="s">
        <v>6</v>
      </c>
      <c r="D6" s="99">
        <v>1650</v>
      </c>
    </row>
    <row r="7" spans="1:4" ht="15">
      <c r="A7" s="100" t="s">
        <v>213</v>
      </c>
      <c r="B7" s="101" t="s">
        <v>36</v>
      </c>
      <c r="C7" s="102" t="s">
        <v>37</v>
      </c>
      <c r="D7" s="103">
        <v>2000</v>
      </c>
    </row>
    <row r="8" spans="1:4" s="2" customFormat="1" ht="30">
      <c r="A8" s="104" t="s">
        <v>214</v>
      </c>
      <c r="B8" s="101" t="s">
        <v>93</v>
      </c>
      <c r="C8" s="102" t="s">
        <v>94</v>
      </c>
      <c r="D8" s="103">
        <v>7000</v>
      </c>
    </row>
    <row r="9" spans="1:4" s="2" customFormat="1" ht="15">
      <c r="A9" s="100" t="s">
        <v>215</v>
      </c>
      <c r="B9" s="101" t="s">
        <v>139</v>
      </c>
      <c r="C9" s="102" t="s">
        <v>140</v>
      </c>
      <c r="D9" s="103">
        <v>18000</v>
      </c>
    </row>
    <row r="10" spans="1:4" s="2" customFormat="1" ht="15">
      <c r="A10" s="104" t="s">
        <v>216</v>
      </c>
      <c r="B10" s="101" t="s">
        <v>25</v>
      </c>
      <c r="C10" s="102" t="s">
        <v>26</v>
      </c>
      <c r="D10" s="103">
        <v>3970</v>
      </c>
    </row>
    <row r="11" spans="1:5" s="2" customFormat="1" ht="30">
      <c r="A11" s="100" t="s">
        <v>217</v>
      </c>
      <c r="B11" s="101" t="s">
        <v>16</v>
      </c>
      <c r="C11" s="102" t="s">
        <v>17</v>
      </c>
      <c r="D11" s="103">
        <v>10000</v>
      </c>
      <c r="E11" s="19"/>
    </row>
    <row r="12" spans="1:5" s="2" customFormat="1" ht="15">
      <c r="A12" s="104" t="s">
        <v>218</v>
      </c>
      <c r="B12" s="101" t="s">
        <v>23</v>
      </c>
      <c r="C12" s="102" t="s">
        <v>24</v>
      </c>
      <c r="D12" s="103">
        <v>1450</v>
      </c>
      <c r="E12" s="19"/>
    </row>
    <row r="13" spans="1:5" s="2" customFormat="1" ht="15">
      <c r="A13" s="100" t="s">
        <v>219</v>
      </c>
      <c r="B13" s="101" t="s">
        <v>14</v>
      </c>
      <c r="C13" s="102" t="s">
        <v>15</v>
      </c>
      <c r="D13" s="103">
        <v>8000</v>
      </c>
      <c r="E13" s="19"/>
    </row>
    <row r="14" spans="1:5" s="2" customFormat="1" ht="15">
      <c r="A14" s="104" t="s">
        <v>220</v>
      </c>
      <c r="B14" s="101" t="s">
        <v>46</v>
      </c>
      <c r="C14" s="102" t="s">
        <v>47</v>
      </c>
      <c r="D14" s="103">
        <v>1000</v>
      </c>
      <c r="E14" s="19"/>
    </row>
    <row r="15" spans="1:5" s="2" customFormat="1" ht="15">
      <c r="A15" s="100" t="s">
        <v>221</v>
      </c>
      <c r="B15" s="101" t="s">
        <v>44</v>
      </c>
      <c r="C15" s="102" t="s">
        <v>45</v>
      </c>
      <c r="D15" s="103">
        <v>1500</v>
      </c>
      <c r="E15" s="19"/>
    </row>
    <row r="16" spans="1:5" s="2" customFormat="1" ht="30">
      <c r="A16" s="104" t="s">
        <v>222</v>
      </c>
      <c r="B16" s="101" t="s">
        <v>12</v>
      </c>
      <c r="C16" s="102" t="s">
        <v>13</v>
      </c>
      <c r="D16" s="103">
        <v>20000</v>
      </c>
      <c r="E16" s="19"/>
    </row>
    <row r="17" spans="1:5" s="2" customFormat="1" ht="30">
      <c r="A17" s="100" t="s">
        <v>223</v>
      </c>
      <c r="B17" s="101" t="s">
        <v>122</v>
      </c>
      <c r="C17" s="102" t="s">
        <v>166</v>
      </c>
      <c r="D17" s="103">
        <v>3000</v>
      </c>
      <c r="E17" s="19"/>
    </row>
    <row r="18" spans="1:6" s="2" customFormat="1" ht="30">
      <c r="A18" s="104" t="s">
        <v>224</v>
      </c>
      <c r="B18" s="101" t="s">
        <v>57</v>
      </c>
      <c r="C18" s="102" t="s">
        <v>58</v>
      </c>
      <c r="D18" s="103">
        <v>15000</v>
      </c>
      <c r="E18" s="19"/>
      <c r="F18" s="19"/>
    </row>
    <row r="19" spans="1:5" s="2" customFormat="1" ht="15">
      <c r="A19" s="100" t="s">
        <v>225</v>
      </c>
      <c r="B19" s="101" t="s">
        <v>28</v>
      </c>
      <c r="C19" s="102" t="s">
        <v>29</v>
      </c>
      <c r="D19" s="103">
        <v>2500</v>
      </c>
      <c r="E19" s="19"/>
    </row>
    <row r="20" spans="1:6" s="19" customFormat="1" ht="15">
      <c r="A20" s="104" t="s">
        <v>226</v>
      </c>
      <c r="B20" s="101" t="s">
        <v>141</v>
      </c>
      <c r="C20" s="102" t="s">
        <v>142</v>
      </c>
      <c r="D20" s="103">
        <v>4900</v>
      </c>
      <c r="F20" s="2"/>
    </row>
    <row r="21" spans="1:6" s="19" customFormat="1" ht="15">
      <c r="A21" s="100" t="s">
        <v>227</v>
      </c>
      <c r="B21" s="101" t="s">
        <v>61</v>
      </c>
      <c r="C21" s="102" t="s">
        <v>62</v>
      </c>
      <c r="D21" s="103">
        <v>3600</v>
      </c>
      <c r="F21" s="2"/>
    </row>
    <row r="22" spans="1:5" s="2" customFormat="1" ht="15">
      <c r="A22" s="104" t="s">
        <v>228</v>
      </c>
      <c r="B22" s="101" t="s">
        <v>162</v>
      </c>
      <c r="C22" s="102" t="s">
        <v>163</v>
      </c>
      <c r="D22" s="103">
        <v>4000</v>
      </c>
      <c r="E22" s="19"/>
    </row>
    <row r="23" spans="1:5" s="2" customFormat="1" ht="15">
      <c r="A23" s="100" t="s">
        <v>229</v>
      </c>
      <c r="B23" s="101" t="s">
        <v>19</v>
      </c>
      <c r="C23" s="102" t="s">
        <v>21</v>
      </c>
      <c r="D23" s="103">
        <v>3000</v>
      </c>
      <c r="E23" s="19"/>
    </row>
    <row r="24" spans="1:5" s="2" customFormat="1" ht="30">
      <c r="A24" s="104" t="s">
        <v>230</v>
      </c>
      <c r="B24" s="101" t="s">
        <v>77</v>
      </c>
      <c r="C24" s="102" t="s">
        <v>78</v>
      </c>
      <c r="D24" s="103">
        <v>3000</v>
      </c>
      <c r="E24" s="19"/>
    </row>
    <row r="25" spans="1:5" s="2" customFormat="1" ht="15">
      <c r="A25" s="100" t="s">
        <v>231</v>
      </c>
      <c r="B25" s="101" t="s">
        <v>91</v>
      </c>
      <c r="C25" s="102" t="s">
        <v>92</v>
      </c>
      <c r="D25" s="103">
        <v>4000</v>
      </c>
      <c r="E25" s="19"/>
    </row>
    <row r="26" spans="1:5" s="2" customFormat="1" ht="15">
      <c r="A26" s="104" t="s">
        <v>232</v>
      </c>
      <c r="B26" s="101" t="s">
        <v>95</v>
      </c>
      <c r="C26" s="102" t="s">
        <v>96</v>
      </c>
      <c r="D26" s="103">
        <v>11000</v>
      </c>
      <c r="E26" s="19"/>
    </row>
    <row r="27" spans="1:5" s="2" customFormat="1" ht="15">
      <c r="A27" s="100" t="s">
        <v>233</v>
      </c>
      <c r="B27" s="101" t="s">
        <v>173</v>
      </c>
      <c r="C27" s="102" t="s">
        <v>207</v>
      </c>
      <c r="D27" s="103">
        <v>8000</v>
      </c>
      <c r="E27" s="19"/>
    </row>
    <row r="28" spans="1:5" s="2" customFormat="1" ht="30.75" thickBot="1">
      <c r="A28" s="114" t="s">
        <v>234</v>
      </c>
      <c r="B28" s="106" t="s">
        <v>181</v>
      </c>
      <c r="C28" s="107" t="s">
        <v>182</v>
      </c>
      <c r="D28" s="108">
        <v>8000</v>
      </c>
      <c r="E28" s="19"/>
    </row>
    <row r="29" spans="1:5" s="2" customFormat="1" ht="30">
      <c r="A29" s="96" t="s">
        <v>235</v>
      </c>
      <c r="B29" s="109" t="s">
        <v>211</v>
      </c>
      <c r="C29" s="110" t="s">
        <v>167</v>
      </c>
      <c r="D29" s="99">
        <v>2000</v>
      </c>
      <c r="E29" s="19"/>
    </row>
    <row r="30" spans="1:7" s="2" customFormat="1" ht="15">
      <c r="A30" s="104" t="s">
        <v>236</v>
      </c>
      <c r="B30" s="101" t="s">
        <v>31</v>
      </c>
      <c r="C30" s="102" t="s">
        <v>27</v>
      </c>
      <c r="D30" s="103">
        <v>4000</v>
      </c>
      <c r="E30" s="19"/>
      <c r="G30" s="25"/>
    </row>
    <row r="31" spans="1:5" s="2" customFormat="1" ht="15.75" thickBot="1">
      <c r="A31" s="105" t="s">
        <v>237</v>
      </c>
      <c r="B31" s="102" t="s">
        <v>107</v>
      </c>
      <c r="C31" s="102" t="s">
        <v>108</v>
      </c>
      <c r="D31" s="103">
        <v>2500</v>
      </c>
      <c r="E31" s="19"/>
    </row>
    <row r="32" spans="1:5" s="2" customFormat="1" ht="45">
      <c r="A32" s="96" t="s">
        <v>238</v>
      </c>
      <c r="B32" s="115" t="s">
        <v>206</v>
      </c>
      <c r="C32" s="116" t="s">
        <v>30</v>
      </c>
      <c r="D32" s="117">
        <v>7000</v>
      </c>
      <c r="E32" s="19"/>
    </row>
    <row r="33" spans="1:5" s="2" customFormat="1" ht="15">
      <c r="A33" s="100" t="s">
        <v>239</v>
      </c>
      <c r="B33" s="101" t="s">
        <v>160</v>
      </c>
      <c r="C33" s="102" t="s">
        <v>161</v>
      </c>
      <c r="D33" s="103">
        <v>1500</v>
      </c>
      <c r="E33" s="19"/>
    </row>
    <row r="34" spans="1:5" s="2" customFormat="1" ht="15">
      <c r="A34" s="104" t="s">
        <v>240</v>
      </c>
      <c r="B34" s="101" t="s">
        <v>50</v>
      </c>
      <c r="C34" s="102" t="s">
        <v>51</v>
      </c>
      <c r="D34" s="103">
        <v>5000</v>
      </c>
      <c r="E34" s="19"/>
    </row>
    <row r="35" spans="1:5" s="2" customFormat="1" ht="15">
      <c r="A35" s="100" t="s">
        <v>241</v>
      </c>
      <c r="B35" s="101" t="s">
        <v>75</v>
      </c>
      <c r="C35" s="102" t="s">
        <v>76</v>
      </c>
      <c r="D35" s="103">
        <v>3000</v>
      </c>
      <c r="E35" s="19"/>
    </row>
    <row r="36" spans="1:5" s="2" customFormat="1" ht="30">
      <c r="A36" s="104" t="s">
        <v>242</v>
      </c>
      <c r="B36" s="101" t="s">
        <v>147</v>
      </c>
      <c r="C36" s="102" t="s">
        <v>148</v>
      </c>
      <c r="D36" s="103">
        <v>2500</v>
      </c>
      <c r="E36" s="19"/>
    </row>
    <row r="37" spans="1:5" s="2" customFormat="1" ht="45">
      <c r="A37" s="100" t="s">
        <v>243</v>
      </c>
      <c r="B37" s="101" t="s">
        <v>42</v>
      </c>
      <c r="C37" s="102" t="s">
        <v>43</v>
      </c>
      <c r="D37" s="103">
        <v>1500</v>
      </c>
      <c r="E37" s="19"/>
    </row>
    <row r="38" spans="1:5" s="2" customFormat="1" ht="30">
      <c r="A38" s="104" t="s">
        <v>244</v>
      </c>
      <c r="B38" s="101" t="s">
        <v>52</v>
      </c>
      <c r="C38" s="102" t="s">
        <v>53</v>
      </c>
      <c r="D38" s="103">
        <v>2000</v>
      </c>
      <c r="E38" s="19"/>
    </row>
    <row r="39" spans="1:5" s="2" customFormat="1" ht="15">
      <c r="A39" s="100" t="s">
        <v>245</v>
      </c>
      <c r="B39" s="101" t="s">
        <v>59</v>
      </c>
      <c r="C39" s="102" t="s">
        <v>60</v>
      </c>
      <c r="D39" s="103">
        <v>4500</v>
      </c>
      <c r="E39" s="19"/>
    </row>
    <row r="40" spans="1:5" s="2" customFormat="1" ht="30">
      <c r="A40" s="104" t="s">
        <v>246</v>
      </c>
      <c r="B40" s="111" t="s">
        <v>4</v>
      </c>
      <c r="C40" s="112" t="s">
        <v>7</v>
      </c>
      <c r="D40" s="113">
        <v>67300</v>
      </c>
      <c r="E40" s="19"/>
    </row>
    <row r="41" spans="1:5" s="2" customFormat="1" ht="15">
      <c r="A41" s="100" t="s">
        <v>247</v>
      </c>
      <c r="B41" s="101" t="s">
        <v>153</v>
      </c>
      <c r="C41" s="102" t="s">
        <v>154</v>
      </c>
      <c r="D41" s="103">
        <v>4900</v>
      </c>
      <c r="E41" s="19"/>
    </row>
    <row r="42" spans="1:5" s="2" customFormat="1" ht="15">
      <c r="A42" s="104" t="s">
        <v>248</v>
      </c>
      <c r="B42" s="101" t="s">
        <v>65</v>
      </c>
      <c r="C42" s="102" t="s">
        <v>66</v>
      </c>
      <c r="D42" s="103">
        <v>5000</v>
      </c>
      <c r="E42" s="19"/>
    </row>
    <row r="43" spans="1:5" s="2" customFormat="1" ht="15">
      <c r="A43" s="100" t="s">
        <v>249</v>
      </c>
      <c r="B43" s="101" t="s">
        <v>87</v>
      </c>
      <c r="C43" s="102" t="s">
        <v>88</v>
      </c>
      <c r="D43" s="103">
        <v>3000</v>
      </c>
      <c r="E43" s="19"/>
    </row>
    <row r="44" spans="1:5" s="2" customFormat="1" ht="15">
      <c r="A44" s="104" t="s">
        <v>250</v>
      </c>
      <c r="B44" s="101" t="s">
        <v>123</v>
      </c>
      <c r="C44" s="102" t="s">
        <v>124</v>
      </c>
      <c r="D44" s="103">
        <v>7000</v>
      </c>
      <c r="E44" s="19"/>
    </row>
    <row r="45" spans="1:5" s="2" customFormat="1" ht="15">
      <c r="A45" s="100" t="s">
        <v>251</v>
      </c>
      <c r="B45" s="101" t="s">
        <v>99</v>
      </c>
      <c r="C45" s="102" t="s">
        <v>100</v>
      </c>
      <c r="D45" s="103">
        <v>5000</v>
      </c>
      <c r="E45" s="19"/>
    </row>
    <row r="46" spans="1:5" s="2" customFormat="1" ht="15">
      <c r="A46" s="104" t="s">
        <v>252</v>
      </c>
      <c r="B46" s="101" t="s">
        <v>105</v>
      </c>
      <c r="C46" s="102" t="s">
        <v>106</v>
      </c>
      <c r="D46" s="103">
        <v>2000</v>
      </c>
      <c r="E46" s="19"/>
    </row>
    <row r="47" spans="1:5" s="2" customFormat="1" ht="30">
      <c r="A47" s="100" t="s">
        <v>253</v>
      </c>
      <c r="B47" s="101" t="s">
        <v>22</v>
      </c>
      <c r="C47" s="102" t="s">
        <v>170</v>
      </c>
      <c r="D47" s="103">
        <v>30000</v>
      </c>
      <c r="E47" s="19"/>
    </row>
    <row r="48" spans="1:5" s="2" customFormat="1" ht="45">
      <c r="A48" s="104" t="s">
        <v>254</v>
      </c>
      <c r="B48" s="101" t="s">
        <v>179</v>
      </c>
      <c r="C48" s="102" t="s">
        <v>180</v>
      </c>
      <c r="D48" s="103">
        <v>10330</v>
      </c>
      <c r="E48" s="19"/>
    </row>
    <row r="49" spans="1:5" s="2" customFormat="1" ht="30.75" thickBot="1">
      <c r="A49" s="105" t="s">
        <v>255</v>
      </c>
      <c r="B49" s="106" t="s">
        <v>118</v>
      </c>
      <c r="C49" s="107" t="s">
        <v>119</v>
      </c>
      <c r="D49" s="108">
        <v>5000</v>
      </c>
      <c r="E49" s="19"/>
    </row>
    <row r="50" spans="1:5" s="2" customFormat="1" ht="45">
      <c r="A50" s="96" t="s">
        <v>256</v>
      </c>
      <c r="B50" s="109" t="s">
        <v>73</v>
      </c>
      <c r="C50" s="110" t="s">
        <v>74</v>
      </c>
      <c r="D50" s="99">
        <v>4000</v>
      </c>
      <c r="E50" s="19"/>
    </row>
    <row r="51" spans="1:5" s="2" customFormat="1" ht="15">
      <c r="A51" s="100" t="s">
        <v>257</v>
      </c>
      <c r="B51" s="101" t="s">
        <v>135</v>
      </c>
      <c r="C51" s="102" t="s">
        <v>136</v>
      </c>
      <c r="D51" s="103">
        <v>1800</v>
      </c>
      <c r="E51" s="19"/>
    </row>
    <row r="52" spans="1:5" s="2" customFormat="1" ht="15">
      <c r="A52" s="104" t="s">
        <v>258</v>
      </c>
      <c r="B52" s="101" t="s">
        <v>198</v>
      </c>
      <c r="C52" s="102" t="s">
        <v>56</v>
      </c>
      <c r="D52" s="103">
        <v>4000</v>
      </c>
      <c r="E52" s="19"/>
    </row>
    <row r="53" spans="1:5" s="2" customFormat="1" ht="60">
      <c r="A53" s="100" t="s">
        <v>259</v>
      </c>
      <c r="B53" s="101" t="s">
        <v>11</v>
      </c>
      <c r="C53" s="102" t="s">
        <v>10</v>
      </c>
      <c r="D53" s="103">
        <v>29300</v>
      </c>
      <c r="E53" s="19"/>
    </row>
    <row r="54" spans="1:5" s="2" customFormat="1" ht="30">
      <c r="A54" s="100" t="s">
        <v>260</v>
      </c>
      <c r="B54" s="101" t="s">
        <v>183</v>
      </c>
      <c r="C54" s="102" t="s">
        <v>184</v>
      </c>
      <c r="D54" s="103">
        <v>12700</v>
      </c>
      <c r="E54" s="19"/>
    </row>
    <row r="55" spans="1:5" s="2" customFormat="1" ht="15">
      <c r="A55" s="104" t="s">
        <v>261</v>
      </c>
      <c r="B55" s="115" t="s">
        <v>40</v>
      </c>
      <c r="C55" s="116" t="s">
        <v>41</v>
      </c>
      <c r="D55" s="117">
        <v>4000</v>
      </c>
      <c r="E55" s="19"/>
    </row>
    <row r="56" spans="1:5" s="2" customFormat="1" ht="15">
      <c r="A56" s="100" t="s">
        <v>262</v>
      </c>
      <c r="B56" s="102" t="s">
        <v>97</v>
      </c>
      <c r="C56" s="102" t="s">
        <v>98</v>
      </c>
      <c r="D56" s="103">
        <v>7800</v>
      </c>
      <c r="E56" s="19"/>
    </row>
    <row r="57" spans="1:5" s="2" customFormat="1" ht="30">
      <c r="A57" s="104" t="s">
        <v>263</v>
      </c>
      <c r="B57" s="115" t="s">
        <v>109</v>
      </c>
      <c r="C57" s="116" t="s">
        <v>110</v>
      </c>
      <c r="D57" s="117">
        <v>5000</v>
      </c>
      <c r="E57" s="19"/>
    </row>
    <row r="58" spans="1:5" s="2" customFormat="1" ht="15">
      <c r="A58" s="104" t="s">
        <v>264</v>
      </c>
      <c r="B58" s="101" t="s">
        <v>133</v>
      </c>
      <c r="C58" s="102" t="s">
        <v>134</v>
      </c>
      <c r="D58" s="103">
        <v>9000</v>
      </c>
      <c r="E58" s="19"/>
    </row>
    <row r="59" spans="1:5" s="2" customFormat="1" ht="15">
      <c r="A59" s="100" t="s">
        <v>265</v>
      </c>
      <c r="B59" s="101" t="s">
        <v>131</v>
      </c>
      <c r="C59" s="102" t="s">
        <v>132</v>
      </c>
      <c r="D59" s="103">
        <v>13000</v>
      </c>
      <c r="E59" s="19"/>
    </row>
    <row r="60" spans="1:5" s="2" customFormat="1" ht="30">
      <c r="A60" s="104" t="s">
        <v>266</v>
      </c>
      <c r="B60" s="101" t="s">
        <v>34</v>
      </c>
      <c r="C60" s="102" t="s">
        <v>35</v>
      </c>
      <c r="D60" s="103">
        <v>10000</v>
      </c>
      <c r="E60" s="19"/>
    </row>
    <row r="61" spans="1:5" s="2" customFormat="1" ht="15">
      <c r="A61" s="100" t="s">
        <v>267</v>
      </c>
      <c r="B61" s="101" t="s">
        <v>63</v>
      </c>
      <c r="C61" s="102" t="s">
        <v>64</v>
      </c>
      <c r="D61" s="103">
        <v>20000</v>
      </c>
      <c r="E61" s="19"/>
    </row>
    <row r="62" spans="1:5" s="2" customFormat="1" ht="15">
      <c r="A62" s="104" t="s">
        <v>268</v>
      </c>
      <c r="B62" s="101" t="s">
        <v>143</v>
      </c>
      <c r="C62" s="102" t="s">
        <v>144</v>
      </c>
      <c r="D62" s="103">
        <v>3000</v>
      </c>
      <c r="E62" s="19"/>
    </row>
    <row r="63" spans="1:6" s="2" customFormat="1" ht="15">
      <c r="A63" s="100" t="s">
        <v>269</v>
      </c>
      <c r="B63" s="101" t="s">
        <v>32</v>
      </c>
      <c r="C63" s="102" t="s">
        <v>33</v>
      </c>
      <c r="D63" s="103">
        <v>8000</v>
      </c>
      <c r="E63" s="18"/>
      <c r="F63" s="21"/>
    </row>
    <row r="64" spans="1:5" s="2" customFormat="1" ht="15">
      <c r="A64" s="104" t="s">
        <v>270</v>
      </c>
      <c r="B64" s="101" t="s">
        <v>114</v>
      </c>
      <c r="C64" s="102" t="s">
        <v>115</v>
      </c>
      <c r="D64" s="103">
        <v>20000</v>
      </c>
      <c r="E64" s="19"/>
    </row>
    <row r="65" spans="1:5" s="2" customFormat="1" ht="30">
      <c r="A65" s="100" t="s">
        <v>271</v>
      </c>
      <c r="B65" s="101" t="s">
        <v>145</v>
      </c>
      <c r="C65" s="102" t="s">
        <v>146</v>
      </c>
      <c r="D65" s="103">
        <v>10000</v>
      </c>
      <c r="E65" s="19"/>
    </row>
    <row r="66" spans="1:5" s="2" customFormat="1" ht="30">
      <c r="A66" s="104" t="s">
        <v>272</v>
      </c>
      <c r="B66" s="101" t="s">
        <v>164</v>
      </c>
      <c r="C66" s="102" t="s">
        <v>165</v>
      </c>
      <c r="D66" s="103">
        <v>2300</v>
      </c>
      <c r="E66" s="19"/>
    </row>
    <row r="67" spans="1:5" s="2" customFormat="1" ht="30">
      <c r="A67" s="100" t="s">
        <v>273</v>
      </c>
      <c r="B67" s="101" t="s">
        <v>38</v>
      </c>
      <c r="C67" s="102" t="s">
        <v>39</v>
      </c>
      <c r="D67" s="103">
        <v>5000</v>
      </c>
      <c r="E67" s="19"/>
    </row>
    <row r="68" spans="1:5" s="2" customFormat="1" ht="15">
      <c r="A68" s="104" t="s">
        <v>274</v>
      </c>
      <c r="B68" s="101" t="s">
        <v>85</v>
      </c>
      <c r="C68" s="102" t="s">
        <v>86</v>
      </c>
      <c r="D68" s="103">
        <v>8000</v>
      </c>
      <c r="E68" s="19"/>
    </row>
    <row r="69" spans="1:5" s="2" customFormat="1" ht="30">
      <c r="A69" s="100" t="s">
        <v>275</v>
      </c>
      <c r="B69" s="101" t="s">
        <v>71</v>
      </c>
      <c r="C69" s="102" t="s">
        <v>176</v>
      </c>
      <c r="D69" s="103">
        <v>13000</v>
      </c>
      <c r="E69" s="19"/>
    </row>
    <row r="70" spans="1:5" s="2" customFormat="1" ht="30">
      <c r="A70" s="104" t="s">
        <v>276</v>
      </c>
      <c r="B70" s="101" t="s">
        <v>116</v>
      </c>
      <c r="C70" s="102" t="s">
        <v>117</v>
      </c>
      <c r="D70" s="103">
        <v>4700</v>
      </c>
      <c r="E70" s="19"/>
    </row>
    <row r="71" spans="1:6" s="2" customFormat="1" ht="30">
      <c r="A71" s="100" t="s">
        <v>277</v>
      </c>
      <c r="B71" s="101" t="s">
        <v>8</v>
      </c>
      <c r="C71" s="102" t="s">
        <v>9</v>
      </c>
      <c r="D71" s="103">
        <v>25000</v>
      </c>
      <c r="E71" s="19"/>
      <c r="F71" s="19"/>
    </row>
    <row r="72" spans="1:5" s="2" customFormat="1" ht="15">
      <c r="A72" s="104" t="s">
        <v>278</v>
      </c>
      <c r="B72" s="101" t="s">
        <v>48</v>
      </c>
      <c r="C72" s="102" t="s">
        <v>49</v>
      </c>
      <c r="D72" s="103">
        <v>12000</v>
      </c>
      <c r="E72" s="19"/>
    </row>
    <row r="73" spans="1:5" s="2" customFormat="1" ht="30">
      <c r="A73" s="100" t="s">
        <v>279</v>
      </c>
      <c r="B73" s="101" t="s">
        <v>71</v>
      </c>
      <c r="C73" s="102" t="s">
        <v>72</v>
      </c>
      <c r="D73" s="103">
        <v>5000</v>
      </c>
      <c r="E73" s="19"/>
    </row>
    <row r="74" spans="1:5" s="2" customFormat="1" ht="15">
      <c r="A74" s="104" t="s">
        <v>280</v>
      </c>
      <c r="B74" s="101" t="s">
        <v>171</v>
      </c>
      <c r="C74" s="102" t="s">
        <v>172</v>
      </c>
      <c r="D74" s="103">
        <v>12000</v>
      </c>
      <c r="E74" s="19"/>
    </row>
    <row r="75" spans="1:5" s="2" customFormat="1" ht="15">
      <c r="A75" s="100" t="s">
        <v>281</v>
      </c>
      <c r="B75" s="101" t="s">
        <v>18</v>
      </c>
      <c r="C75" s="102" t="s">
        <v>20</v>
      </c>
      <c r="D75" s="103">
        <v>4700</v>
      </c>
      <c r="E75" s="19"/>
    </row>
    <row r="76" spans="1:5" s="2" customFormat="1" ht="30">
      <c r="A76" s="104" t="s">
        <v>282</v>
      </c>
      <c r="B76" s="101" t="s">
        <v>129</v>
      </c>
      <c r="C76" s="102" t="s">
        <v>130</v>
      </c>
      <c r="D76" s="103">
        <v>6000</v>
      </c>
      <c r="E76" s="19"/>
    </row>
    <row r="77" spans="1:5" s="2" customFormat="1" ht="30">
      <c r="A77" s="100" t="s">
        <v>283</v>
      </c>
      <c r="B77" s="101" t="s">
        <v>158</v>
      </c>
      <c r="C77" s="102" t="s">
        <v>159</v>
      </c>
      <c r="D77" s="103">
        <v>28000</v>
      </c>
      <c r="E77" s="19"/>
    </row>
    <row r="78" spans="1:5" s="2" customFormat="1" ht="45">
      <c r="A78" s="104" t="s">
        <v>284</v>
      </c>
      <c r="B78" s="101" t="s">
        <v>83</v>
      </c>
      <c r="C78" s="102" t="s">
        <v>84</v>
      </c>
      <c r="D78" s="103">
        <v>5000</v>
      </c>
      <c r="E78" s="19"/>
    </row>
    <row r="79" spans="1:5" s="2" customFormat="1" ht="15">
      <c r="A79" s="100" t="s">
        <v>285</v>
      </c>
      <c r="B79" s="101" t="s">
        <v>101</v>
      </c>
      <c r="C79" s="102" t="s">
        <v>102</v>
      </c>
      <c r="D79" s="103">
        <v>5000</v>
      </c>
      <c r="E79" s="19"/>
    </row>
    <row r="80" spans="1:5" s="2" customFormat="1" ht="15">
      <c r="A80" s="100" t="s">
        <v>286</v>
      </c>
      <c r="B80" s="101" t="s">
        <v>54</v>
      </c>
      <c r="C80" s="102" t="s">
        <v>55</v>
      </c>
      <c r="D80" s="103">
        <v>20300</v>
      </c>
      <c r="E80" s="19"/>
    </row>
    <row r="81" spans="1:5" s="2" customFormat="1" ht="30">
      <c r="A81" s="104" t="s">
        <v>287</v>
      </c>
      <c r="B81" s="115" t="s">
        <v>151</v>
      </c>
      <c r="C81" s="116" t="s">
        <v>152</v>
      </c>
      <c r="D81" s="117">
        <v>5000</v>
      </c>
      <c r="E81" s="19"/>
    </row>
    <row r="82" spans="1:5" s="2" customFormat="1" ht="15">
      <c r="A82" s="104" t="s">
        <v>288</v>
      </c>
      <c r="B82" s="101" t="s">
        <v>120</v>
      </c>
      <c r="C82" s="102" t="s">
        <v>121</v>
      </c>
      <c r="D82" s="103">
        <v>7000</v>
      </c>
      <c r="E82" s="19"/>
    </row>
    <row r="83" spans="1:5" s="2" customFormat="1" ht="30">
      <c r="A83" s="100" t="s">
        <v>289</v>
      </c>
      <c r="B83" s="111" t="s">
        <v>2</v>
      </c>
      <c r="C83" s="112" t="s">
        <v>3</v>
      </c>
      <c r="D83" s="113">
        <v>6650</v>
      </c>
      <c r="E83" s="19"/>
    </row>
    <row r="84" spans="1:5" s="2" customFormat="1" ht="15">
      <c r="A84" s="104" t="s">
        <v>290</v>
      </c>
      <c r="B84" s="115" t="s">
        <v>67</v>
      </c>
      <c r="C84" s="116" t="s">
        <v>68</v>
      </c>
      <c r="D84" s="117">
        <v>23000</v>
      </c>
      <c r="E84" s="19"/>
    </row>
    <row r="85" spans="1:5" s="2" customFormat="1" ht="45">
      <c r="A85" s="100" t="s">
        <v>291</v>
      </c>
      <c r="B85" s="101" t="s">
        <v>137</v>
      </c>
      <c r="C85" s="102" t="s">
        <v>138</v>
      </c>
      <c r="D85" s="103">
        <v>12000</v>
      </c>
      <c r="E85" s="19"/>
    </row>
    <row r="86" spans="1:5" s="2" customFormat="1" ht="15">
      <c r="A86" s="104" t="s">
        <v>292</v>
      </c>
      <c r="B86" s="101" t="s">
        <v>2</v>
      </c>
      <c r="C86" s="102" t="s">
        <v>157</v>
      </c>
      <c r="D86" s="103">
        <v>20000</v>
      </c>
      <c r="E86" s="19"/>
    </row>
    <row r="87" spans="1:5" s="2" customFormat="1" ht="30">
      <c r="A87" s="100" t="s">
        <v>293</v>
      </c>
      <c r="B87" s="101" t="s">
        <v>127</v>
      </c>
      <c r="C87" s="102" t="s">
        <v>128</v>
      </c>
      <c r="D87" s="103">
        <v>6200</v>
      </c>
      <c r="E87" s="19"/>
    </row>
    <row r="88" spans="1:6" s="2" customFormat="1" ht="15">
      <c r="A88" s="104" t="s">
        <v>294</v>
      </c>
      <c r="B88" s="101" t="s">
        <v>89</v>
      </c>
      <c r="C88" s="102" t="s">
        <v>90</v>
      </c>
      <c r="D88" s="103">
        <v>14000</v>
      </c>
      <c r="E88" s="24"/>
      <c r="F88" s="25"/>
    </row>
    <row r="89" spans="1:5" s="2" customFormat="1" ht="45.75" thickBot="1">
      <c r="A89" s="105" t="s">
        <v>295</v>
      </c>
      <c r="B89" s="106" t="s">
        <v>125</v>
      </c>
      <c r="C89" s="107" t="s">
        <v>126</v>
      </c>
      <c r="D89" s="108">
        <v>6600</v>
      </c>
      <c r="E89" s="19"/>
    </row>
    <row r="90" spans="1:5" s="2" customFormat="1" ht="45">
      <c r="A90" s="104" t="s">
        <v>296</v>
      </c>
      <c r="B90" s="115" t="s">
        <v>79</v>
      </c>
      <c r="C90" s="116" t="s">
        <v>80</v>
      </c>
      <c r="D90" s="117">
        <v>5000</v>
      </c>
      <c r="E90" s="19"/>
    </row>
    <row r="91" spans="1:5" s="2" customFormat="1" ht="30">
      <c r="A91" s="100" t="s">
        <v>297</v>
      </c>
      <c r="B91" s="101" t="s">
        <v>81</v>
      </c>
      <c r="C91" s="102" t="s">
        <v>82</v>
      </c>
      <c r="D91" s="103">
        <v>20000</v>
      </c>
      <c r="E91" s="19"/>
    </row>
    <row r="92" spans="1:7" s="19" customFormat="1" ht="15">
      <c r="A92" s="104" t="s">
        <v>298</v>
      </c>
      <c r="B92" s="101" t="s">
        <v>103</v>
      </c>
      <c r="C92" s="102" t="s">
        <v>104</v>
      </c>
      <c r="D92" s="103">
        <v>9000</v>
      </c>
      <c r="G92" s="24"/>
    </row>
    <row r="93" spans="1:4" s="19" customFormat="1" ht="30">
      <c r="A93" s="100" t="s">
        <v>299</v>
      </c>
      <c r="B93" s="101" t="s">
        <v>25</v>
      </c>
      <c r="C93" s="102" t="s">
        <v>111</v>
      </c>
      <c r="D93" s="103">
        <v>12000</v>
      </c>
    </row>
    <row r="94" spans="1:4" s="19" customFormat="1" ht="30">
      <c r="A94" s="104" t="s">
        <v>300</v>
      </c>
      <c r="B94" s="101" t="s">
        <v>112</v>
      </c>
      <c r="C94" s="102" t="s">
        <v>113</v>
      </c>
      <c r="D94" s="103">
        <v>26500</v>
      </c>
    </row>
    <row r="95" spans="1:7" s="2" customFormat="1" ht="30">
      <c r="A95" s="100" t="s">
        <v>301</v>
      </c>
      <c r="B95" s="101" t="s">
        <v>69</v>
      </c>
      <c r="C95" s="102" t="s">
        <v>70</v>
      </c>
      <c r="D95" s="103">
        <v>20000</v>
      </c>
      <c r="E95" s="19"/>
      <c r="F95" s="19"/>
      <c r="G95" s="19"/>
    </row>
    <row r="96" spans="1:7" s="2" customFormat="1" ht="15">
      <c r="A96" s="104" t="s">
        <v>302</v>
      </c>
      <c r="B96" s="101" t="s">
        <v>168</v>
      </c>
      <c r="C96" s="102" t="s">
        <v>169</v>
      </c>
      <c r="D96" s="103">
        <v>5000</v>
      </c>
      <c r="E96" s="19"/>
      <c r="F96" s="19"/>
      <c r="G96" s="19"/>
    </row>
    <row r="97" spans="1:7" s="2" customFormat="1" ht="30">
      <c r="A97" s="100" t="s">
        <v>303</v>
      </c>
      <c r="B97" s="101" t="s">
        <v>174</v>
      </c>
      <c r="C97" s="102" t="s">
        <v>175</v>
      </c>
      <c r="D97" s="103">
        <v>3600</v>
      </c>
      <c r="E97" s="19"/>
      <c r="F97" s="19"/>
      <c r="G97" s="19"/>
    </row>
    <row r="98" spans="1:7" s="2" customFormat="1" ht="30">
      <c r="A98" s="104" t="s">
        <v>304</v>
      </c>
      <c r="B98" s="101" t="s">
        <v>177</v>
      </c>
      <c r="C98" s="102" t="s">
        <v>178</v>
      </c>
      <c r="D98" s="103">
        <v>19000</v>
      </c>
      <c r="E98" s="19"/>
      <c r="F98" s="19"/>
      <c r="G98" s="19"/>
    </row>
    <row r="99" spans="1:7" s="2" customFormat="1" ht="15">
      <c r="A99" s="100" t="s">
        <v>305</v>
      </c>
      <c r="B99" s="101" t="s">
        <v>192</v>
      </c>
      <c r="C99" s="102" t="s">
        <v>193</v>
      </c>
      <c r="D99" s="103">
        <v>6000</v>
      </c>
      <c r="E99" s="19"/>
      <c r="F99" s="19"/>
      <c r="G99" s="19"/>
    </row>
    <row r="100" spans="1:7" s="2" customFormat="1" ht="30">
      <c r="A100" s="104" t="s">
        <v>306</v>
      </c>
      <c r="B100" s="101" t="s">
        <v>194</v>
      </c>
      <c r="C100" s="102" t="s">
        <v>195</v>
      </c>
      <c r="D100" s="103">
        <v>31000</v>
      </c>
      <c r="E100" s="19"/>
      <c r="F100" s="19"/>
      <c r="G100" s="19"/>
    </row>
    <row r="101" spans="1:5" s="8" customFormat="1" ht="30.75" thickBot="1">
      <c r="A101" s="118" t="s">
        <v>307</v>
      </c>
      <c r="B101" s="119" t="s">
        <v>155</v>
      </c>
      <c r="C101" s="120" t="s">
        <v>156</v>
      </c>
      <c r="D101" s="121">
        <v>7000</v>
      </c>
      <c r="E101" s="26"/>
    </row>
    <row r="102" spans="1:5" s="8" customFormat="1" ht="19.5" customHeight="1" thickBot="1">
      <c r="A102" s="123"/>
      <c r="B102" s="128" t="s">
        <v>209</v>
      </c>
      <c r="C102" s="129"/>
      <c r="D102" s="122">
        <f>SUM(D6:D101)</f>
        <v>901750</v>
      </c>
      <c r="E102" s="26"/>
    </row>
    <row r="103" spans="2:5" ht="15" customHeight="1">
      <c r="B103" s="14"/>
      <c r="C103" s="3"/>
      <c r="D103" s="27"/>
      <c r="E103" s="6"/>
    </row>
    <row r="104" spans="2:5" ht="15" customHeight="1">
      <c r="B104" s="14"/>
      <c r="C104" s="3"/>
      <c r="D104" s="92"/>
      <c r="E104" s="6"/>
    </row>
    <row r="105" spans="2:5" ht="12.75">
      <c r="B105" s="93"/>
      <c r="C105" s="23"/>
      <c r="E105" s="6"/>
    </row>
    <row r="106" spans="2:5" ht="12.75">
      <c r="B106" s="94"/>
      <c r="C106" s="5"/>
      <c r="E106" s="6"/>
    </row>
    <row r="107" spans="2:5" ht="12.75">
      <c r="B107" s="15"/>
      <c r="C107" s="5"/>
      <c r="E107" s="6"/>
    </row>
    <row r="108" spans="2:5" ht="12.75">
      <c r="B108" s="15"/>
      <c r="C108" s="5"/>
      <c r="E108" s="6"/>
    </row>
    <row r="109" spans="2:5" ht="12.75">
      <c r="B109" s="15"/>
      <c r="C109" s="5"/>
      <c r="E109" s="6"/>
    </row>
    <row r="110" spans="2:5" ht="12.75">
      <c r="B110" s="15"/>
      <c r="C110" s="9"/>
      <c r="E110" s="6"/>
    </row>
    <row r="111" spans="2:5" ht="12.75">
      <c r="B111" s="15"/>
      <c r="C111" s="5"/>
      <c r="E111" s="6"/>
    </row>
    <row r="112" spans="2:5" ht="12.75">
      <c r="B112" s="91"/>
      <c r="C112" s="5"/>
      <c r="E112" s="6"/>
    </row>
    <row r="113" spans="2:5" ht="12.75">
      <c r="B113" s="91"/>
      <c r="C113" s="10"/>
      <c r="E113" s="6"/>
    </row>
    <row r="114" spans="2:5" ht="12.75">
      <c r="B114" s="91"/>
      <c r="C114" s="3"/>
      <c r="E114" s="6"/>
    </row>
    <row r="115" spans="2:5" ht="12.75">
      <c r="B115" s="91"/>
      <c r="C115" s="11"/>
      <c r="E115" s="6"/>
    </row>
    <row r="116" spans="2:5" ht="12.75">
      <c r="B116" s="91"/>
      <c r="C116" s="12"/>
      <c r="E116" s="6"/>
    </row>
    <row r="117" spans="2:5" ht="12.75">
      <c r="B117" s="15"/>
      <c r="E117" s="6"/>
    </row>
    <row r="118" spans="2:5" ht="12.75">
      <c r="B118" s="15"/>
      <c r="E118" s="6"/>
    </row>
    <row r="119" spans="2:5" ht="12.75">
      <c r="B119" s="15"/>
      <c r="E119" s="6"/>
    </row>
    <row r="120" spans="2:5" ht="12.75">
      <c r="B120" s="15"/>
      <c r="C120" s="3"/>
      <c r="E120" s="6"/>
    </row>
    <row r="121" spans="2:5" ht="12.75">
      <c r="B121" s="15"/>
      <c r="E121" s="6"/>
    </row>
    <row r="122" spans="2:5" ht="12.75">
      <c r="B122" s="15"/>
      <c r="E122" s="6"/>
    </row>
    <row r="123" spans="2:5" ht="12.75">
      <c r="B123" s="15"/>
      <c r="E123" s="6"/>
    </row>
    <row r="124" spans="2:5" ht="12.75">
      <c r="B124" s="15"/>
      <c r="E124" s="6"/>
    </row>
    <row r="125" spans="2:5" ht="12.75">
      <c r="B125" s="15"/>
      <c r="E125" s="6"/>
    </row>
    <row r="126" spans="2:5" ht="12.75">
      <c r="B126" s="15"/>
      <c r="E126" s="6"/>
    </row>
    <row r="127" spans="2:5" ht="12.75">
      <c r="B127" s="15"/>
      <c r="E127" s="6"/>
    </row>
    <row r="128" ht="12.75">
      <c r="B128" s="15"/>
    </row>
    <row r="129" ht="12.75">
      <c r="B129" s="15"/>
    </row>
    <row r="130" ht="12.75">
      <c r="B130" s="15"/>
    </row>
    <row r="131" ht="12.75">
      <c r="B131" s="15"/>
    </row>
    <row r="132" ht="12.75">
      <c r="B132" s="15"/>
    </row>
    <row r="133" ht="12.75">
      <c r="B133" s="15"/>
    </row>
    <row r="134" ht="12.75">
      <c r="B134" s="15"/>
    </row>
    <row r="135" ht="12.75">
      <c r="B135" s="15"/>
    </row>
    <row r="136" ht="12.75">
      <c r="B136" s="15"/>
    </row>
    <row r="137" ht="12.75">
      <c r="B137" s="15"/>
    </row>
    <row r="138" ht="12.75">
      <c r="B138" s="15"/>
    </row>
    <row r="139" ht="12.75">
      <c r="B139" s="15"/>
    </row>
    <row r="140" ht="12.75">
      <c r="B140" s="15"/>
    </row>
    <row r="141" ht="12.75">
      <c r="B141" s="15"/>
    </row>
    <row r="142" ht="12.75">
      <c r="B142" s="15"/>
    </row>
    <row r="143" ht="12.75">
      <c r="B143" s="15"/>
    </row>
    <row r="144" ht="12.75">
      <c r="B144" s="15"/>
    </row>
    <row r="145" ht="12.75">
      <c r="B145" s="15"/>
    </row>
    <row r="146" ht="12.75">
      <c r="B146" s="15"/>
    </row>
    <row r="147" ht="12.75">
      <c r="B147" s="15"/>
    </row>
    <row r="148" ht="12.75">
      <c r="B148" s="15"/>
    </row>
    <row r="149" ht="12.75">
      <c r="B149" s="15"/>
    </row>
    <row r="150" ht="12.75">
      <c r="B150" s="15"/>
    </row>
    <row r="151" ht="12.75">
      <c r="B151" s="15"/>
    </row>
    <row r="152" ht="12.75">
      <c r="B152" s="15"/>
    </row>
    <row r="153" ht="12.75">
      <c r="B153" s="15"/>
    </row>
    <row r="154" ht="12.75">
      <c r="B154" s="15"/>
    </row>
    <row r="155" ht="12.75">
      <c r="B155" s="15"/>
    </row>
    <row r="156" ht="12.75">
      <c r="B156" s="15"/>
    </row>
    <row r="157" ht="12.75">
      <c r="B157" s="15"/>
    </row>
    <row r="158" ht="12.75">
      <c r="B158" s="15"/>
    </row>
    <row r="159" ht="12.75">
      <c r="B159" s="15"/>
    </row>
    <row r="160" ht="12.75">
      <c r="B160" s="15"/>
    </row>
    <row r="161" ht="12.75">
      <c r="B161" s="15"/>
    </row>
    <row r="162" ht="12.75">
      <c r="B162" s="15"/>
    </row>
    <row r="163" ht="12.75">
      <c r="B163" s="15"/>
    </row>
    <row r="164" ht="12.75">
      <c r="B164" s="15"/>
    </row>
    <row r="165" ht="12.75">
      <c r="B165" s="15"/>
    </row>
    <row r="166" ht="12.75">
      <c r="B166" s="15"/>
    </row>
    <row r="167" ht="12.75">
      <c r="B167" s="15"/>
    </row>
    <row r="168" ht="12.75">
      <c r="B168" s="15"/>
    </row>
    <row r="169" ht="12.75">
      <c r="B169" s="15"/>
    </row>
    <row r="170" ht="12.75">
      <c r="B170" s="15"/>
    </row>
    <row r="171" ht="12.75">
      <c r="B171" s="15"/>
    </row>
    <row r="172" ht="12.75">
      <c r="B172" s="15"/>
    </row>
    <row r="173" ht="12.75">
      <c r="B173" s="15"/>
    </row>
    <row r="174" ht="12.75">
      <c r="B174" s="15"/>
    </row>
    <row r="175" ht="12.75">
      <c r="B175" s="15"/>
    </row>
    <row r="176" ht="12.75">
      <c r="B176" s="15"/>
    </row>
    <row r="177" ht="12.75">
      <c r="B177" s="15"/>
    </row>
    <row r="178" ht="12.75">
      <c r="B178" s="15"/>
    </row>
    <row r="179" ht="12.75">
      <c r="B179" s="15"/>
    </row>
    <row r="180" ht="12.75">
      <c r="B180" s="15"/>
    </row>
    <row r="181" ht="12.75">
      <c r="B181" s="15"/>
    </row>
    <row r="182" ht="12.75">
      <c r="B182" s="15"/>
    </row>
    <row r="183" ht="12.75">
      <c r="B183" s="15"/>
    </row>
    <row r="184" ht="12.75">
      <c r="B184" s="15"/>
    </row>
    <row r="185" ht="12.75">
      <c r="B185" s="15"/>
    </row>
    <row r="186" ht="12.75">
      <c r="B186" s="15"/>
    </row>
    <row r="187" ht="12.75">
      <c r="B187" s="15"/>
    </row>
    <row r="188" ht="12.75">
      <c r="B188" s="15"/>
    </row>
    <row r="189" ht="12.75">
      <c r="B189" s="15"/>
    </row>
    <row r="190" ht="12.75">
      <c r="B190" s="15"/>
    </row>
    <row r="191" ht="12.75">
      <c r="B191" s="15"/>
    </row>
    <row r="192" ht="12.75">
      <c r="B192" s="15"/>
    </row>
    <row r="193" ht="12.75">
      <c r="B193" s="15"/>
    </row>
    <row r="194" ht="12.75">
      <c r="B194" s="15"/>
    </row>
    <row r="195" ht="12.75">
      <c r="B195" s="15"/>
    </row>
    <row r="196" ht="12.75">
      <c r="B196" s="15"/>
    </row>
    <row r="197" ht="12.75">
      <c r="B197" s="15"/>
    </row>
    <row r="198" ht="12.75">
      <c r="B198" s="15"/>
    </row>
    <row r="199" ht="12.75">
      <c r="B199" s="15"/>
    </row>
    <row r="200" ht="12.75">
      <c r="B200" s="15"/>
    </row>
    <row r="201" ht="12.75">
      <c r="B201" s="15"/>
    </row>
    <row r="202" ht="12.75">
      <c r="B202" s="15"/>
    </row>
    <row r="203" ht="12.75">
      <c r="B203" s="15"/>
    </row>
    <row r="204" ht="12.75">
      <c r="B204" s="15"/>
    </row>
    <row r="205" ht="12.75">
      <c r="B205" s="15"/>
    </row>
    <row r="206" ht="12.75">
      <c r="B206" s="15"/>
    </row>
    <row r="207" ht="12.75">
      <c r="B207" s="15"/>
    </row>
    <row r="208" ht="12.75">
      <c r="B208" s="15"/>
    </row>
    <row r="209" ht="12.75">
      <c r="B209" s="15"/>
    </row>
    <row r="210" ht="12.75">
      <c r="B210" s="15"/>
    </row>
    <row r="211" ht="12.75">
      <c r="B211" s="15"/>
    </row>
    <row r="212" ht="12.75">
      <c r="B212" s="15"/>
    </row>
    <row r="213" ht="12.75">
      <c r="B213" s="15"/>
    </row>
    <row r="214" ht="12.75">
      <c r="B214" s="15"/>
    </row>
    <row r="215" ht="12.75">
      <c r="B215" s="15"/>
    </row>
    <row r="216" ht="12.75">
      <c r="B216" s="15"/>
    </row>
    <row r="217" ht="12.75">
      <c r="B217" s="15"/>
    </row>
    <row r="218" ht="12.75">
      <c r="B218" s="15"/>
    </row>
    <row r="219" ht="12.75">
      <c r="B219" s="15"/>
    </row>
    <row r="220" ht="12.75">
      <c r="B220" s="15"/>
    </row>
    <row r="221" ht="12.75">
      <c r="B221" s="15"/>
    </row>
    <row r="222" ht="12.75">
      <c r="B222" s="15"/>
    </row>
    <row r="223" ht="12.75">
      <c r="B223" s="15"/>
    </row>
    <row r="224" ht="12.75">
      <c r="B224" s="15"/>
    </row>
    <row r="225" ht="12.75">
      <c r="B225" s="15"/>
    </row>
    <row r="226" ht="12.75">
      <c r="B226" s="15"/>
    </row>
    <row r="227" ht="12.75">
      <c r="B227" s="15"/>
    </row>
    <row r="228" ht="12.75">
      <c r="B228" s="15"/>
    </row>
    <row r="229" ht="12.75">
      <c r="B229" s="15"/>
    </row>
    <row r="230" ht="12.75">
      <c r="B230" s="15"/>
    </row>
    <row r="231" ht="12.75">
      <c r="B231" s="15"/>
    </row>
    <row r="232" ht="12.75">
      <c r="B232" s="15"/>
    </row>
    <row r="233" ht="12.75">
      <c r="B233" s="15"/>
    </row>
    <row r="234" ht="12.75">
      <c r="B234" s="15"/>
    </row>
    <row r="235" ht="12.75">
      <c r="B235" s="15"/>
    </row>
    <row r="236" ht="12.75">
      <c r="B236" s="15"/>
    </row>
    <row r="237" ht="12.75">
      <c r="B237" s="15"/>
    </row>
    <row r="238" ht="12.75">
      <c r="B238" s="15"/>
    </row>
    <row r="239" ht="12.75">
      <c r="B239" s="17"/>
    </row>
    <row r="240" ht="12.75">
      <c r="B240" s="16"/>
    </row>
    <row r="241" ht="12.75">
      <c r="B241" s="14"/>
    </row>
  </sheetData>
  <mergeCells count="6">
    <mergeCell ref="A4:A5"/>
    <mergeCell ref="B102:C102"/>
    <mergeCell ref="D4:D5"/>
    <mergeCell ref="B2:C2"/>
    <mergeCell ref="B4:B5"/>
    <mergeCell ref="C4:C5"/>
  </mergeCells>
  <printOptions/>
  <pageMargins left="0.75" right="0.75" top="0.26" bottom="0.45" header="0.17" footer="0.16"/>
  <pageSetup horizontalDpi="600" verticalDpi="600" orientation="landscape" paperSize="9" r:id="rId1"/>
  <headerFooter alignWithMargins="0">
    <oddFooter>&amp;CStrana &amp;P&amp;RSociálne a kultúrne potreby rómskej komunity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Vlády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 Kazmerova</dc:creator>
  <cp:keywords/>
  <dc:description/>
  <cp:lastModifiedBy>moncmanova</cp:lastModifiedBy>
  <cp:lastPrinted>2011-04-14T10:03:49Z</cp:lastPrinted>
  <dcterms:created xsi:type="dcterms:W3CDTF">2005-02-24T10:40:50Z</dcterms:created>
  <dcterms:modified xsi:type="dcterms:W3CDTF">2011-04-21T08:25:15Z</dcterms:modified>
  <cp:category/>
  <cp:version/>
  <cp:contentType/>
  <cp:contentStatus/>
</cp:coreProperties>
</file>