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5" yWindow="747" windowWidth="18149" windowHeight="11126" activeTab="0"/>
  </bookViews>
  <sheets>
    <sheet name="PL-S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<sst xmlns="http://schemas.openxmlformats.org/spreadsheetml/2006/main" count="20" uniqueCount="20">
  <si>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Prioritná os</t>
  </si>
  <si>
    <t>Alokácia 
ERDF (EUR)</t>
  </si>
  <si>
    <t>Počet prijatých projektov</t>
  </si>
  <si>
    <t>Počet schválených projektov</t>
  </si>
  <si>
    <t>Prioritná os I.
Rozvoj cezhraničnej infraštruktúry</t>
  </si>
  <si>
    <t>Prioritná os II.
Sociálny a ekonomický rozvoj</t>
  </si>
  <si>
    <t>Prioritná os III.
Podpora miestnych iniciatív
(mikroprojekty)</t>
  </si>
  <si>
    <t>Spolu</t>
  </si>
  <si>
    <t>Počet zazmluvnených projektov</t>
  </si>
  <si>
    <t>Čerpanie ERDF 
(mil. EUR)</t>
  </si>
  <si>
    <t xml:space="preserve">% čerpania ERDF voči alokácii </t>
  </si>
  <si>
    <t xml:space="preserve">% čerpania ERDF voči záväzku n+3 </t>
  </si>
  <si>
    <t>Celková hodnota ERDF prijatých projektov 
(EUR)</t>
  </si>
  <si>
    <t>Celková hodnota ERDF zazmluvnených projektov 
(EUR)</t>
  </si>
  <si>
    <t>% schválenej sumy ERDF (z celkovej alokácie)</t>
  </si>
  <si>
    <t>% zazmluvnenej sumy ERDF (z celkovej schválenej sumy ERDF)</t>
  </si>
  <si>
    <t>Program CS PL-SR</t>
  </si>
  <si>
    <t>Prioritná os IV.
Technická pomoc</t>
  </si>
  <si>
    <t>Celková suma ERDF schválených projektov (EUR)</t>
  </si>
  <si>
    <t>Záväzok ERDF na rok 2008 (EUR) po odrátaní zálohovej platby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</si>
</sst>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[$€-1]"/>
    <numFmt numFmtId="173" formatCode="[$-41B]d\.\ mmmm\ yyyy"/>
    <numFmt numFmtId="174" formatCode="#,##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/>
    </xf>
    <xf numFmtId="4" fontId="0" fillId="0" borderId="0" xfId="0" applyNumberFormat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9.28125" style="0" customWidth="1"/>
    <col min="2" max="2" width="14.28125" style="0" customWidth="1"/>
    <col min="3" max="3" width="13.7109375" style="0" customWidth="1"/>
    <col min="4" max="4" width="9.28125" style="0" customWidth="1"/>
    <col min="5" max="5" width="18.7109375" style="0" bestFit="1" customWidth="1"/>
    <col min="6" max="6" width="11.28125" style="0" customWidth="1"/>
    <col min="7" max="7" width="22.7109375" style="0" bestFit="1" customWidth="1"/>
    <col min="8" max="8" width="10.8515625" style="0" customWidth="1"/>
    <col min="9" max="9" width="13.00390625" style="0" customWidth="1"/>
    <col min="10" max="10" width="20.28125" style="0" customWidth="1"/>
    <col min="11" max="11" width="10.8515625" style="0" customWidth="1"/>
    <col min="12" max="12" width="18.28125" style="0" customWidth="1"/>
    <col min="13" max="13" width="14.00390625" style="0" bestFit="1" customWidth="1"/>
    <col min="14" max="14" width="14.28125" style="0" customWidth="1"/>
  </cols>
  <sheetData>
    <row r="1" spans="1:14" ht="22.5" customHeight="1">
      <c r="A1" s="1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84" customHeight="1">
      <c r="A2" s="1" t="s">
        <v>0</v>
      </c>
      <c r="B2" s="2" t="s">
        <v>1</v>
      </c>
      <c r="C2" s="2" t="s">
        <v>19</v>
      </c>
      <c r="D2" s="2" t="s">
        <v>2</v>
      </c>
      <c r="E2" s="2" t="s">
        <v>12</v>
      </c>
      <c r="F2" s="2" t="s">
        <v>3</v>
      </c>
      <c r="G2" s="2" t="s">
        <v>18</v>
      </c>
      <c r="H2" s="3" t="s">
        <v>14</v>
      </c>
      <c r="I2" s="2" t="s">
        <v>8</v>
      </c>
      <c r="J2" s="2" t="s">
        <v>13</v>
      </c>
      <c r="K2" s="3" t="s">
        <v>15</v>
      </c>
      <c r="L2" s="2" t="s">
        <v>9</v>
      </c>
      <c r="M2" s="3" t="s">
        <v>10</v>
      </c>
      <c r="N2" s="3" t="s">
        <v>11</v>
      </c>
    </row>
    <row r="3" spans="1:14" ht="42" customHeight="1">
      <c r="A3" s="4" t="s">
        <v>4</v>
      </c>
      <c r="B3" s="6">
        <v>67685338.09</v>
      </c>
      <c r="C3" s="20">
        <v>10781738</v>
      </c>
      <c r="D3" s="10">
        <v>99</v>
      </c>
      <c r="E3" s="6">
        <v>190069912.4</v>
      </c>
      <c r="F3" s="10">
        <v>26</v>
      </c>
      <c r="G3" s="6">
        <v>67856092.95</v>
      </c>
      <c r="H3" s="6">
        <f>G3/B3*100</f>
        <v>100.2522774722244</v>
      </c>
      <c r="I3" s="11">
        <v>15</v>
      </c>
      <c r="J3" s="6">
        <v>35346074.04000001</v>
      </c>
      <c r="K3" s="6">
        <f>J3/G3*100</f>
        <v>52.08975716601438</v>
      </c>
      <c r="L3" s="6">
        <v>6815604.77</v>
      </c>
      <c r="M3" s="6">
        <f>L3/B3*100</f>
        <v>10.069543807164573</v>
      </c>
      <c r="N3" s="20">
        <f>L7/C3*100</f>
        <v>144.61575953709874</v>
      </c>
    </row>
    <row r="4" spans="1:14" ht="39.75" customHeight="1">
      <c r="A4" s="4" t="s">
        <v>5</v>
      </c>
      <c r="B4" s="6">
        <v>53518639.42</v>
      </c>
      <c r="C4" s="20"/>
      <c r="D4" s="10">
        <v>243</v>
      </c>
      <c r="E4" s="6">
        <v>243320277.16</v>
      </c>
      <c r="F4" s="10">
        <v>65</v>
      </c>
      <c r="G4" s="6">
        <v>50635966.85</v>
      </c>
      <c r="H4" s="6">
        <f>G4/B4*100</f>
        <v>94.613703559656</v>
      </c>
      <c r="I4" s="11">
        <v>32</v>
      </c>
      <c r="J4" s="6">
        <v>27001297.194499996</v>
      </c>
      <c r="K4" s="6">
        <f>J4/G4*100</f>
        <v>53.324344086262855</v>
      </c>
      <c r="L4" s="6">
        <v>5749431.56</v>
      </c>
      <c r="M4" s="6">
        <f>L4/B4*100</f>
        <v>10.742858230905302</v>
      </c>
      <c r="N4" s="20"/>
    </row>
    <row r="5" spans="1:14" ht="58.5" customHeight="1">
      <c r="A5" s="4" t="s">
        <v>6</v>
      </c>
      <c r="B5" s="6">
        <v>26759319.71</v>
      </c>
      <c r="C5" s="20"/>
      <c r="D5" s="10">
        <v>1</v>
      </c>
      <c r="E5" s="6">
        <v>14823006.52</v>
      </c>
      <c r="F5" s="11">
        <v>1</v>
      </c>
      <c r="G5" s="12">
        <v>14823006.52</v>
      </c>
      <c r="H5" s="6">
        <f>G5/B5*100</f>
        <v>55.39380926212642</v>
      </c>
      <c r="I5" s="11">
        <v>1</v>
      </c>
      <c r="J5" s="6">
        <v>14823006.52</v>
      </c>
      <c r="K5" s="6">
        <f>J5/G5*100</f>
        <v>100</v>
      </c>
      <c r="L5" s="6">
        <v>2371688.45</v>
      </c>
      <c r="M5" s="6">
        <f>L5/B5*100</f>
        <v>8.863037161268702</v>
      </c>
      <c r="N5" s="20"/>
    </row>
    <row r="6" spans="1:14" ht="43.5" customHeight="1">
      <c r="A6" s="4" t="s">
        <v>17</v>
      </c>
      <c r="B6" s="6">
        <v>9444465.78</v>
      </c>
      <c r="C6" s="20"/>
      <c r="D6" s="10">
        <v>15</v>
      </c>
      <c r="E6" s="6">
        <v>4415220.21</v>
      </c>
      <c r="F6" s="10">
        <v>15</v>
      </c>
      <c r="G6" s="6">
        <v>4415220.21</v>
      </c>
      <c r="H6" s="6">
        <f>G6/B6*100</f>
        <v>46.7492848494391</v>
      </c>
      <c r="I6" s="11">
        <v>10</v>
      </c>
      <c r="J6" s="6">
        <v>2871154.6</v>
      </c>
      <c r="K6" s="6">
        <f>J6/G6*100</f>
        <v>65.02857079466033</v>
      </c>
      <c r="L6" s="6">
        <v>655367.52</v>
      </c>
      <c r="M6" s="6">
        <f>L6/B6*100</f>
        <v>6.939169829889521</v>
      </c>
      <c r="N6" s="20"/>
    </row>
    <row r="7" spans="1:14" ht="34.5" customHeight="1">
      <c r="A7" s="2" t="s">
        <v>7</v>
      </c>
      <c r="B7" s="5">
        <f>SUM(B3:B6)</f>
        <v>157407763</v>
      </c>
      <c r="C7" s="20"/>
      <c r="D7" s="19">
        <f>SUM(D3:D6)</f>
        <v>358</v>
      </c>
      <c r="E7" s="5">
        <f>SUM(E3:E6)</f>
        <v>452628416.28999996</v>
      </c>
      <c r="F7" s="19">
        <f>SUM(F3:F6)</f>
        <v>107</v>
      </c>
      <c r="G7" s="5">
        <f>SUM(G3:G6)</f>
        <v>137730286.53</v>
      </c>
      <c r="H7" s="5">
        <f>G7/B7*100</f>
        <v>87.49904318886738</v>
      </c>
      <c r="I7" s="19">
        <f>SUM(I3:I6)</f>
        <v>58</v>
      </c>
      <c r="J7" s="5">
        <f>SUM(J3:J6)</f>
        <v>80041532.3545</v>
      </c>
      <c r="K7" s="5">
        <f>J7/G7*100</f>
        <v>58.11469239706082</v>
      </c>
      <c r="L7" s="5">
        <f>SUM(L3:L6)</f>
        <v>15592092.299999997</v>
      </c>
      <c r="M7" s="5">
        <f>L7/B7*100</f>
        <v>9.905542142797618</v>
      </c>
      <c r="N7" s="20"/>
    </row>
    <row r="8" spans="2:14" ht="12.75">
      <c r="B8" s="14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3" spans="3:5" ht="15">
      <c r="C13" s="9"/>
      <c r="D13" s="15"/>
      <c r="E13" s="16"/>
    </row>
    <row r="14" ht="12.75">
      <c r="C14" s="9"/>
    </row>
    <row r="15" spans="3:4" ht="12.75">
      <c r="C15" s="9"/>
      <c r="D15" s="9"/>
    </row>
    <row r="16" spans="3:7" ht="15">
      <c r="C16" s="9"/>
      <c r="D16" s="15"/>
      <c r="E16" s="16"/>
      <c r="F16" s="15"/>
      <c r="G16" s="16"/>
    </row>
    <row r="17" spans="4:7" ht="15">
      <c r="D17" s="15"/>
      <c r="E17" s="16"/>
      <c r="F17" s="15"/>
      <c r="G17" s="16"/>
    </row>
    <row r="18" spans="4:9" ht="15">
      <c r="D18" s="17"/>
      <c r="E18" s="16"/>
      <c r="F18" s="17"/>
      <c r="G18" s="17"/>
      <c r="I18" s="9"/>
    </row>
    <row r="19" spans="4:9" ht="15">
      <c r="D19" s="17"/>
      <c r="E19" s="16"/>
      <c r="F19" s="17"/>
      <c r="G19" s="17"/>
      <c r="I19" s="13"/>
    </row>
    <row r="20" spans="4:7" ht="15">
      <c r="D20" s="17"/>
      <c r="E20" s="16"/>
      <c r="F20" s="17"/>
      <c r="G20" s="18"/>
    </row>
    <row r="21" spans="4:7" ht="15">
      <c r="D21" s="17"/>
      <c r="E21" s="16"/>
      <c r="F21" s="17"/>
      <c r="G21" s="18"/>
    </row>
    <row r="22" spans="4:7" ht="12.75">
      <c r="D22" s="17"/>
      <c r="E22" s="18"/>
      <c r="F22" s="17"/>
      <c r="G22" s="18"/>
    </row>
    <row r="23" spans="4:5" ht="12.75">
      <c r="D23" s="17"/>
      <c r="E23" s="17"/>
    </row>
    <row r="24" spans="4:5" ht="12.75">
      <c r="D24" s="17"/>
      <c r="E24" s="17"/>
    </row>
    <row r="25" spans="4:5" ht="12.75">
      <c r="D25" s="17"/>
      <c r="E25" s="17"/>
    </row>
    <row r="26" spans="4:5" ht="12.75">
      <c r="D26" s="17"/>
      <c r="E26" s="17"/>
    </row>
    <row r="27" spans="4:5" ht="12.75">
      <c r="D27" s="17"/>
      <c r="E27" s="17"/>
    </row>
    <row r="28" spans="4:5" ht="12.75">
      <c r="D28" s="17"/>
      <c r="E28" s="17"/>
    </row>
    <row r="29" spans="4:5" ht="12.75">
      <c r="D29" s="17"/>
      <c r="E29" s="17"/>
    </row>
  </sheetData>
  <mergeCells count="2">
    <mergeCell ref="C3:C7"/>
    <mergeCell ref="N3:N7"/>
  </mergeCells>
  <printOptions/>
  <pageMargins left="0.75" right="0.75" top="1" bottom="1" header="0.4921259845" footer="0.4921259845"/>
  <pageSetup horizontalDpi="600" verticalDpi="600" orientation="landscape" paperSize="9" scale="59" r:id="rId1"/>
  <ignoredErrors>
    <ignoredError sqref="K7 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molnarovae</dc:creator>
  <cp:keywords/>
  <dc:description/>
  <cp:lastModifiedBy>Milan Gál</cp:lastModifiedBy>
  <cp:lastPrinted>2010-02-22T08:49:11Z</cp:lastPrinted>
  <dcterms:created xsi:type="dcterms:W3CDTF">2009-08-13T12:14:04Z</dcterms:created>
  <dcterms:modified xsi:type="dcterms:W3CDTF">2011-01-31T13:27:36Z</dcterms:modified>
  <cp:category/>
  <cp:version/>
  <cp:contentType/>
  <cp:contentStatus/>
</cp:coreProperties>
</file>