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60" windowWidth="19035" windowHeight="11505" activeTab="1"/>
  </bookViews>
  <sheets>
    <sheet name="RO" sheetId="1" r:id="rId1"/>
    <sheet name="PO" sheetId="2" r:id="rId2"/>
    <sheet name="Hárok3" sheetId="3" r:id="rId3"/>
  </sheets>
  <definedNames>
    <definedName name="_xlnm.Print_Titles" localSheetId="0">'RO'!$1:$4</definedName>
  </definedNames>
  <calcPr calcId="144525"/>
</workbook>
</file>

<file path=xl/sharedStrings.xml><?xml version="1.0" encoding="utf-8"?>
<sst xmlns="http://schemas.openxmlformats.org/spreadsheetml/2006/main" count="209" uniqueCount="163">
  <si>
    <t/>
  </si>
  <si>
    <t>EUR</t>
  </si>
  <si>
    <t>Železničná polícia</t>
  </si>
  <si>
    <t>Akadémia PZ</t>
  </si>
  <si>
    <t>MÚ MV SR</t>
  </si>
  <si>
    <t>SOŠ PZ Bratislava</t>
  </si>
  <si>
    <t>SOŠ PZ Pezinok</t>
  </si>
  <si>
    <t>SOŠ PZ Košice</t>
  </si>
  <si>
    <t>SŠŠR MV SR</t>
  </si>
  <si>
    <t>Hor.záchr.služba</t>
  </si>
  <si>
    <t>KR HaZZ Bratislava</t>
  </si>
  <si>
    <t>KR HaZZ Trnava</t>
  </si>
  <si>
    <t>KR HaZZ Trenčín</t>
  </si>
  <si>
    <t>KR HaZZ Nitra</t>
  </si>
  <si>
    <t>KR HaZZ Žilina</t>
  </si>
  <si>
    <t>KR HaZZ Banská Bystrica</t>
  </si>
  <si>
    <t>KR HaZZ Prešov</t>
  </si>
  <si>
    <t>KR HaZZ Košice</t>
  </si>
  <si>
    <t>HaZÚ hl.m.Bratislava-ústr.</t>
  </si>
  <si>
    <t>ObÚ v Bratislave</t>
  </si>
  <si>
    <t>ObÚ v Malackách</t>
  </si>
  <si>
    <t>ObÚ v Pezinku</t>
  </si>
  <si>
    <t>ObÚ v Senci</t>
  </si>
  <si>
    <t>ObÚ v Dunajskej Strede</t>
  </si>
  <si>
    <t>ObÚ v Galante</t>
  </si>
  <si>
    <t>ObÚ v Piešťanoch</t>
  </si>
  <si>
    <t>ObÚ v Senici</t>
  </si>
  <si>
    <t>ObÚ v Trnave</t>
  </si>
  <si>
    <t>ObÚ v Bánovciach nad Beb.</t>
  </si>
  <si>
    <t>ObÚ v Prievidzi</t>
  </si>
  <si>
    <t>ObÚ v Novom Meste n/Váhom</t>
  </si>
  <si>
    <t>ObÚ v Považskej Bystrici</t>
  </si>
  <si>
    <t>ObÚ v Nitre</t>
  </si>
  <si>
    <t>ObÚ v Leviciach</t>
  </si>
  <si>
    <t>ObÚ v Šali</t>
  </si>
  <si>
    <t>ObÚ v Štúrove</t>
  </si>
  <si>
    <t>ObÚ v Komárne</t>
  </si>
  <si>
    <t>ObÚ v Nových Zámkoch</t>
  </si>
  <si>
    <t>ObÚ v Topoľčanoch</t>
  </si>
  <si>
    <t>ObÚ v Čadci</t>
  </si>
  <si>
    <t>ObÚ v Dolnom Kubíne</t>
  </si>
  <si>
    <t>ObÚ v Liptovskom Mikuláši</t>
  </si>
  <si>
    <t>ObÚ v Martine</t>
  </si>
  <si>
    <t>ObÚ v Námestove</t>
  </si>
  <si>
    <t>ObÚ v Ružomberku</t>
  </si>
  <si>
    <t>ObÚ v Žiline</t>
  </si>
  <si>
    <t>ObÚ v Banskej Bystrici</t>
  </si>
  <si>
    <t>ObÚ v Brezne</t>
  </si>
  <si>
    <t>ObÚ vo Zvolene</t>
  </si>
  <si>
    <t>ObÚ v Žiari nad Hronom</t>
  </si>
  <si>
    <t>ObÚ v Rimavskej Sobote</t>
  </si>
  <si>
    <t>ObÚ vo Veľkom Krtíší</t>
  </si>
  <si>
    <t>ObÚ v Lučenci</t>
  </si>
  <si>
    <t>ObÚ v Bardejove</t>
  </si>
  <si>
    <t>ObÚ v Humennom</t>
  </si>
  <si>
    <t>ObÚ v Kežmarku</t>
  </si>
  <si>
    <t>ObÚ v Starej Ľubovni</t>
  </si>
  <si>
    <t>ObÚ v Poprade</t>
  </si>
  <si>
    <t>ObÚ v Prešove</t>
  </si>
  <si>
    <t>ObÚ v Stropkove</t>
  </si>
  <si>
    <t>ObÚ vo Svidníku</t>
  </si>
  <si>
    <t>ObÚ vo Vranove n/Topľou</t>
  </si>
  <si>
    <t>ObÚ v Košiciach</t>
  </si>
  <si>
    <t>ObÚ v Košiciach - okolie</t>
  </si>
  <si>
    <t>ObÚ v Michalovciach</t>
  </si>
  <si>
    <t>ObÚ v Rožňave</t>
  </si>
  <si>
    <t>ObÚ v Spišskej Novej Vsi</t>
  </si>
  <si>
    <t>ObÚ v Trebišove</t>
  </si>
  <si>
    <t>KR PZ Bratislava</t>
  </si>
  <si>
    <t>KR PZ Trnava</t>
  </si>
  <si>
    <t>KR PZ Trenčín</t>
  </si>
  <si>
    <t>KR PZ Nitra</t>
  </si>
  <si>
    <t>KR PZ Žilina</t>
  </si>
  <si>
    <t>KR PZ Banská Bystrica</t>
  </si>
  <si>
    <t>KR PZ Prešov</t>
  </si>
  <si>
    <t>KR PZ Košice</t>
  </si>
  <si>
    <t>SŠ pož.ochrany MVSR Žilina</t>
  </si>
  <si>
    <t>Sídlo</t>
  </si>
  <si>
    <t>Policajti</t>
  </si>
  <si>
    <t>Štátna služba</t>
  </si>
  <si>
    <t>Verejný záujem</t>
  </si>
  <si>
    <t>Príslušníci Hazz a HZS</t>
  </si>
  <si>
    <t>Spolu</t>
  </si>
  <si>
    <t>POČET</t>
  </si>
  <si>
    <t>Úrad MVSR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</si>
  <si>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</si>
  <si>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</si>
  <si>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</si>
  <si>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</si>
  <si>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</si>
  <si>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</si>
  <si>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</si>
  <si>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</si>
  <si>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Pezinok</t>
  </si>
  <si>
    <t>Horný Smokovec</t>
  </si>
  <si>
    <t>Malacky</t>
  </si>
  <si>
    <t>Senec</t>
  </si>
  <si>
    <t>Dunajská Streda</t>
  </si>
  <si>
    <t>Galanta</t>
  </si>
  <si>
    <t>Piešťany</t>
  </si>
  <si>
    <t>Senica</t>
  </si>
  <si>
    <t>ObÚ v Trenčíne</t>
  </si>
  <si>
    <t>Bánovce nad Bebravou</t>
  </si>
  <si>
    <t>Prievidza</t>
  </si>
  <si>
    <t>Nové Mesto nad Váhom</t>
  </si>
  <si>
    <t>Považská Bystrica</t>
  </si>
  <si>
    <t>Levice</t>
  </si>
  <si>
    <t>Šaľa</t>
  </si>
  <si>
    <t>Štúrovo</t>
  </si>
  <si>
    <t>Komárno</t>
  </si>
  <si>
    <t>Nové Zámky</t>
  </si>
  <si>
    <t>Topoľčany</t>
  </si>
  <si>
    <t>Čadca</t>
  </si>
  <si>
    <t>Dolný Kubín</t>
  </si>
  <si>
    <t>Liptovský Mikuláš</t>
  </si>
  <si>
    <t>Martin</t>
  </si>
  <si>
    <t>Námestovo</t>
  </si>
  <si>
    <t>Ružomberok</t>
  </si>
  <si>
    <t>Brezno</t>
  </si>
  <si>
    <t>Zvolen</t>
  </si>
  <si>
    <t>Žiar nad Hronom</t>
  </si>
  <si>
    <t>Rimavská Sobota</t>
  </si>
  <si>
    <t>Veľký Krtíš</t>
  </si>
  <si>
    <t>Lučenec</t>
  </si>
  <si>
    <t>Bardejov</t>
  </si>
  <si>
    <t>Humenné</t>
  </si>
  <si>
    <t>Kežmarok</t>
  </si>
  <si>
    <t>Stará Ľubovňa</t>
  </si>
  <si>
    <t>Poprad</t>
  </si>
  <si>
    <t>Stropkov</t>
  </si>
  <si>
    <t>Svidník</t>
  </si>
  <si>
    <t>Vranov nad Topľou</t>
  </si>
  <si>
    <t>Košice - okolie</t>
  </si>
  <si>
    <t>Michalovce</t>
  </si>
  <si>
    <t>Rožňava</t>
  </si>
  <si>
    <t>Spišská Nová Ves</t>
  </si>
  <si>
    <t>Trebišov</t>
  </si>
  <si>
    <t>IVES Košice</t>
  </si>
  <si>
    <t>Signál Piešťany</t>
  </si>
  <si>
    <t>Inštitút VS Bratislava</t>
  </si>
  <si>
    <t>KLÚ ARCO</t>
  </si>
  <si>
    <t>KLÚ DRUŽBA</t>
  </si>
  <si>
    <t>KLÚ BYSTRÁ</t>
  </si>
  <si>
    <t>RZ Smrekovec</t>
  </si>
  <si>
    <t>RZ Plesnivec</t>
  </si>
  <si>
    <t>Tlačiareň MV SR</t>
  </si>
  <si>
    <t>Donovaly</t>
  </si>
  <si>
    <t>Starý Smokovec</t>
  </si>
  <si>
    <t>Liptovský Ján</t>
  </si>
  <si>
    <t>Bardejovské Kúpele</t>
  </si>
  <si>
    <t>Trenčianske Teplice</t>
  </si>
  <si>
    <t>Organizácia</t>
  </si>
  <si>
    <t>Počty zamestnancov**</t>
  </si>
  <si>
    <t>Čerpanie výdavkov k 31.12.2010*</t>
  </si>
  <si>
    <t>* zdroje  111, 11R2, 11S1, 11S2, 13R2, 13S1, 13S2, 13S3, 1318, 1319, 1361, 1362, 35, 37, 72</t>
  </si>
  <si>
    <t xml:space="preserve">** priemerný prepočítaný počet  </t>
  </si>
  <si>
    <t>Počet zamestnancov (verejný záujem)**</t>
  </si>
  <si>
    <t>** priemerný prepočítaný počet</t>
  </si>
  <si>
    <t>Rozpočtové organizácie MV SR</t>
  </si>
  <si>
    <t>Príspevkové organizácie MV SR</t>
  </si>
  <si>
    <t>Hondota netto majetku k 31.12.2010</t>
  </si>
  <si>
    <t xml:space="preserve">* zdroje 111, 1316, 1319, 35, 45 </t>
  </si>
  <si>
    <t>Príspevok správcu kapitoly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</si>
</sst>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 CE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DB0DB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FFDC1"/>
        <bgColor indexed="64"/>
      </patternFill>
    </fill>
    <fill>
      <patternFill patternType="solid">
        <fgColor rgb="FFFFFDC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</border>
    <border>
      <left style="thin">
        <color rgb="FF848484"/>
      </left>
      <right/>
      <top style="thin">
        <color rgb="FF848484"/>
      </top>
      <bottom style="thin">
        <color rgb="FF84848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rgb="FF848484"/>
      </right>
      <top style="thin">
        <color rgb="FF848484"/>
      </top>
      <bottom/>
    </border>
    <border>
      <left style="thin">
        <color rgb="FF848484"/>
      </left>
      <right style="thin">
        <color theme="0" tint="-0.4999699890613556"/>
      </right>
      <top style="thin">
        <color rgb="FF848484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48484"/>
      </left>
      <right style="thin">
        <color theme="0" tint="-0.4999699890613556"/>
      </right>
      <top style="thin">
        <color rgb="FF848484"/>
      </top>
      <bottom style="thin">
        <color rgb="FF848484"/>
      </bottom>
    </border>
    <border>
      <left style="thin">
        <color rgb="FF848484"/>
      </left>
      <right style="thin">
        <color rgb="FF848484"/>
      </right>
      <top style="thin">
        <color rgb="FF848484"/>
      </top>
      <bottom/>
    </border>
    <border>
      <left style="thin">
        <color rgb="FF848484"/>
      </left>
      <right style="thin">
        <color rgb="FF848484"/>
      </right>
      <top/>
      <bottom style="thin">
        <color theme="0" tint="-0.4999699890613556"/>
      </bottom>
    </border>
    <border>
      <left style="thin">
        <color rgb="FF848484"/>
      </left>
      <right style="thin">
        <color rgb="FF848484"/>
      </right>
      <top/>
      <bottom style="thin">
        <color rgb="FF848484"/>
      </bottom>
    </border>
    <border>
      <left/>
      <right/>
      <top style="thin">
        <color rgb="FF848484"/>
      </top>
      <bottom style="thin">
        <color rgb="FF848484"/>
      </bottom>
    </border>
    <border>
      <left/>
      <right style="thin">
        <color rgb="FF848484"/>
      </right>
      <top style="thin">
        <color rgb="FF848484"/>
      </top>
      <bottom style="thin">
        <color rgb="FF848484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3" fillId="3" borderId="1" applyNumberFormat="0" applyProtection="0">
      <alignment horizontal="right" vertical="center"/>
    </xf>
    <xf numFmtId="0" fontId="3" fillId="4" borderId="1" applyNumberFormat="0" applyProtection="0">
      <alignment horizontal="left" vertical="center" indent="1"/>
    </xf>
    <xf numFmtId="0" fontId="3" fillId="4" borderId="1" applyNumberFormat="0" applyProtection="0">
      <alignment vertical="center"/>
    </xf>
    <xf numFmtId="0" fontId="3" fillId="0" borderId="1" applyNumberFormat="0" applyProtection="0">
      <alignment horizontal="right" vertical="center"/>
    </xf>
    <xf numFmtId="0" fontId="3" fillId="5" borderId="1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3" fillId="7" borderId="1" applyNumberFormat="0" applyProtection="0">
      <alignment horizontal="left" vertical="center" indent="1"/>
    </xf>
    <xf numFmtId="0" fontId="1" fillId="0" borderId="0">
      <alignment/>
      <protection/>
    </xf>
    <xf numFmtId="0" fontId="5" fillId="4" borderId="2" applyNumberFormat="0" applyProtection="0">
      <alignment vertical="center"/>
    </xf>
    <xf numFmtId="0" fontId="6" fillId="4" borderId="2" applyNumberFormat="0" applyProtection="0">
      <alignment vertical="center"/>
    </xf>
    <xf numFmtId="0" fontId="5" fillId="4" borderId="2" applyNumberFormat="0" applyProtection="0">
      <alignment horizontal="left" vertical="center" indent="1"/>
    </xf>
    <xf numFmtId="0" fontId="5" fillId="4" borderId="2" applyNumberFormat="0" applyProtection="0">
      <alignment horizontal="left" vertical="top" indent="1"/>
    </xf>
    <xf numFmtId="0" fontId="7" fillId="8" borderId="2" applyNumberFormat="0" applyProtection="0">
      <alignment horizontal="right" vertical="center"/>
    </xf>
    <xf numFmtId="0" fontId="7" fillId="9" borderId="2" applyNumberFormat="0" applyProtection="0">
      <alignment horizontal="right" vertical="center"/>
    </xf>
    <xf numFmtId="0" fontId="7" fillId="10" borderId="2" applyNumberFormat="0" applyProtection="0">
      <alignment horizontal="right" vertical="center"/>
    </xf>
    <xf numFmtId="0" fontId="7" fillId="11" borderId="2" applyNumberFormat="0" applyProtection="0">
      <alignment horizontal="right" vertical="center"/>
    </xf>
    <xf numFmtId="0" fontId="7" fillId="12" borderId="2" applyNumberFormat="0" applyProtection="0">
      <alignment horizontal="right" vertical="center"/>
    </xf>
    <xf numFmtId="0" fontId="7" fillId="13" borderId="2" applyNumberFormat="0" applyProtection="0">
      <alignment horizontal="right" vertical="center"/>
    </xf>
    <xf numFmtId="0" fontId="7" fillId="14" borderId="2" applyNumberFormat="0" applyProtection="0">
      <alignment horizontal="right" vertical="center"/>
    </xf>
    <xf numFmtId="0" fontId="7" fillId="15" borderId="2" applyNumberFormat="0" applyProtection="0">
      <alignment horizontal="right" vertical="center"/>
    </xf>
    <xf numFmtId="0" fontId="7" fillId="16" borderId="2" applyNumberFormat="0" applyProtection="0">
      <alignment horizontal="right" vertical="center"/>
    </xf>
    <xf numFmtId="0" fontId="5" fillId="17" borderId="3" applyNumberFormat="0" applyProtection="0">
      <alignment horizontal="left" vertical="center" indent="1"/>
    </xf>
    <xf numFmtId="0" fontId="7" fillId="7" borderId="0" applyNumberFormat="0" applyProtection="0">
      <alignment horizontal="left" vertical="center" indent="1"/>
    </xf>
    <xf numFmtId="0" fontId="8" fillId="18" borderId="0" applyNumberFormat="0" applyProtection="0">
      <alignment horizontal="left" vertical="center" indent="1"/>
    </xf>
    <xf numFmtId="0" fontId="7" fillId="3" borderId="2" applyNumberFormat="0" applyProtection="0">
      <alignment horizontal="right" vertical="center"/>
    </xf>
    <xf numFmtId="0" fontId="7" fillId="7" borderId="0" applyNumberFormat="0" applyProtection="0">
      <alignment horizontal="left" vertical="center" indent="1"/>
    </xf>
    <xf numFmtId="0" fontId="7" fillId="3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3" borderId="2" applyNumberFormat="0" applyProtection="0">
      <alignment horizontal="left" vertical="center" indent="1"/>
    </xf>
    <xf numFmtId="0" fontId="1" fillId="3" borderId="2" applyNumberFormat="0" applyProtection="0">
      <alignment horizontal="left" vertical="top" indent="1"/>
    </xf>
    <xf numFmtId="0" fontId="1" fillId="6" borderId="2" applyNumberFormat="0" applyProtection="0">
      <alignment horizontal="left" vertical="center" indent="1"/>
    </xf>
    <xf numFmtId="0" fontId="1" fillId="6" borderId="2" applyNumberFormat="0" applyProtection="0">
      <alignment horizontal="left" vertical="top" indent="1"/>
    </xf>
    <xf numFmtId="0" fontId="1" fillId="7" borderId="2" applyNumberFormat="0" applyProtection="0">
      <alignment horizontal="left" vertical="center" indent="1"/>
    </xf>
    <xf numFmtId="0" fontId="1" fillId="7" borderId="2" applyNumberFormat="0" applyProtection="0">
      <alignment horizontal="left" vertical="top" indent="1"/>
    </xf>
    <xf numFmtId="0" fontId="5" fillId="3" borderId="0" applyNumberFormat="0" applyProtection="0">
      <alignment horizontal="left" vertical="center" indent="1"/>
    </xf>
    <xf numFmtId="0" fontId="7" fillId="19" borderId="2" applyNumberFormat="0" applyProtection="0">
      <alignment vertical="center"/>
    </xf>
    <xf numFmtId="0" fontId="9" fillId="19" borderId="2" applyNumberFormat="0" applyProtection="0">
      <alignment vertical="center"/>
    </xf>
    <xf numFmtId="0" fontId="7" fillId="19" borderId="2" applyNumberFormat="0" applyProtection="0">
      <alignment horizontal="left" vertical="center" indent="1"/>
    </xf>
    <xf numFmtId="0" fontId="7" fillId="19" borderId="2" applyNumberFormat="0" applyProtection="0">
      <alignment horizontal="left" vertical="top" indent="1"/>
    </xf>
    <xf numFmtId="0" fontId="7" fillId="7" borderId="2" applyNumberFormat="0" applyProtection="0">
      <alignment horizontal="right" vertical="center"/>
    </xf>
    <xf numFmtId="0" fontId="9" fillId="7" borderId="2" applyNumberFormat="0" applyProtection="0">
      <alignment horizontal="right" vertical="center"/>
    </xf>
    <xf numFmtId="0" fontId="7" fillId="3" borderId="2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4" fillId="20" borderId="0" applyNumberFormat="0" applyProtection="0">
      <alignment horizontal="left" vertical="center" indent="1"/>
    </xf>
    <xf numFmtId="0" fontId="10" fillId="7" borderId="2" applyNumberFormat="0" applyProtection="0">
      <alignment horizontal="right" vertical="center"/>
    </xf>
    <xf numFmtId="0" fontId="11" fillId="0" borderId="0">
      <alignment/>
      <protection/>
    </xf>
    <xf numFmtId="0" fontId="3" fillId="21" borderId="0">
      <alignment/>
      <protection/>
    </xf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27" borderId="0" applyNumberFormat="0" applyBorder="0" applyAlignment="0" applyProtection="0"/>
    <xf numFmtId="0" fontId="19" fillId="35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20" fillId="39" borderId="0" applyNumberFormat="0" applyBorder="0" applyAlignment="0" applyProtection="0"/>
    <xf numFmtId="0" fontId="21" fillId="42" borderId="1" applyNumberFormat="0" applyAlignment="0" applyProtection="0"/>
    <xf numFmtId="0" fontId="22" fillId="34" borderId="4" applyNumberForma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40" borderId="1" applyNumberFormat="0" applyAlignment="0" applyProtection="0"/>
    <xf numFmtId="0" fontId="28" fillId="0" borderId="8" applyNumberFormat="0" applyFill="0" applyAlignment="0" applyProtection="0"/>
    <xf numFmtId="0" fontId="28" fillId="40" borderId="0" applyNumberFormat="0" applyBorder="0" applyAlignment="0" applyProtection="0"/>
    <xf numFmtId="0" fontId="3" fillId="39" borderId="1" applyNumberFormat="0" applyFont="0" applyAlignment="0" applyProtection="0"/>
    <xf numFmtId="0" fontId="29" fillId="42" borderId="9" applyNumberFormat="0" applyAlignment="0" applyProtection="0"/>
    <xf numFmtId="0" fontId="32" fillId="4" borderId="1" applyNumberFormat="0" applyProtection="0">
      <alignment vertical="center"/>
    </xf>
    <xf numFmtId="0" fontId="15" fillId="4" borderId="2" applyNumberFormat="0" applyProtection="0">
      <alignment horizontal="left" vertical="top" indent="1"/>
    </xf>
    <xf numFmtId="0" fontId="3" fillId="8" borderId="1" applyNumberFormat="0" applyProtection="0">
      <alignment horizontal="right" vertical="center"/>
    </xf>
    <xf numFmtId="0" fontId="3" fillId="46" borderId="1" applyNumberFormat="0" applyProtection="0">
      <alignment horizontal="right" vertical="center"/>
    </xf>
    <xf numFmtId="0" fontId="3" fillId="10" borderId="10" applyNumberFormat="0" applyProtection="0">
      <alignment horizontal="right" vertical="center"/>
    </xf>
    <xf numFmtId="0" fontId="3" fillId="11" borderId="1" applyNumberFormat="0" applyProtection="0">
      <alignment horizontal="right" vertical="center"/>
    </xf>
    <xf numFmtId="0" fontId="3" fillId="12" borderId="1" applyNumberFormat="0" applyProtection="0">
      <alignment horizontal="right" vertical="center"/>
    </xf>
    <xf numFmtId="0" fontId="3" fillId="13" borderId="1" applyNumberFormat="0" applyProtection="0">
      <alignment horizontal="right" vertical="center"/>
    </xf>
    <xf numFmtId="0" fontId="3" fillId="14" borderId="1" applyNumberFormat="0" applyProtection="0">
      <alignment horizontal="right" vertical="center"/>
    </xf>
    <xf numFmtId="0" fontId="3" fillId="15" borderId="1" applyNumberFormat="0" applyProtection="0">
      <alignment horizontal="right" vertical="center"/>
    </xf>
    <xf numFmtId="0" fontId="3" fillId="16" borderId="1" applyNumberFormat="0" applyProtection="0">
      <alignment horizontal="right" vertical="center"/>
    </xf>
    <xf numFmtId="0" fontId="3" fillId="17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3" fillId="7" borderId="10" applyNumberFormat="0" applyProtection="0">
      <alignment horizontal="left" vertical="center" indent="1"/>
    </xf>
    <xf numFmtId="0" fontId="3" fillId="3" borderId="10" applyNumberFormat="0" applyProtection="0">
      <alignment horizontal="left" vertical="center" indent="1"/>
    </xf>
    <xf numFmtId="0" fontId="3" fillId="47" borderId="1" applyNumberFormat="0" applyProtection="0">
      <alignment horizontal="left" vertical="center" indent="1"/>
    </xf>
    <xf numFmtId="0" fontId="3" fillId="18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6" borderId="2" applyNumberFormat="0" applyProtection="0">
      <alignment horizontal="left" vertical="top" indent="1"/>
    </xf>
    <xf numFmtId="0" fontId="3" fillId="7" borderId="2" applyNumberFormat="0" applyProtection="0">
      <alignment horizontal="left" vertical="top" indent="1"/>
    </xf>
    <xf numFmtId="0" fontId="3" fillId="48" borderId="11" applyNumberFormat="0">
      <alignment/>
      <protection locked="0"/>
    </xf>
    <xf numFmtId="0" fontId="13" fillId="18" borderId="12" applyBorder="0">
      <alignment/>
      <protection/>
    </xf>
    <xf numFmtId="0" fontId="14" fillId="19" borderId="2" applyNumberFormat="0" applyProtection="0">
      <alignment vertical="center"/>
    </xf>
    <xf numFmtId="0" fontId="32" fillId="19" borderId="13" applyNumberFormat="0" applyProtection="0">
      <alignment vertical="center"/>
    </xf>
    <xf numFmtId="0" fontId="14" fillId="47" borderId="2" applyNumberFormat="0" applyProtection="0">
      <alignment horizontal="left" vertical="center" indent="1"/>
    </xf>
    <xf numFmtId="0" fontId="14" fillId="19" borderId="2" applyNumberFormat="0" applyProtection="0">
      <alignment horizontal="left" vertical="top" indent="1"/>
    </xf>
    <xf numFmtId="0" fontId="32" fillId="48" borderId="1" applyNumberFormat="0" applyProtection="0">
      <alignment horizontal="right" vertical="center"/>
    </xf>
    <xf numFmtId="0" fontId="14" fillId="3" borderId="2" applyNumberFormat="0" applyProtection="0">
      <alignment horizontal="left" vertical="top" indent="1"/>
    </xf>
    <xf numFmtId="0" fontId="16" fillId="20" borderId="10" applyNumberFormat="0" applyProtection="0">
      <alignment horizontal="left" vertical="center" indent="1"/>
    </xf>
    <xf numFmtId="0" fontId="3" fillId="49" borderId="13">
      <alignment/>
      <protection/>
    </xf>
    <xf numFmtId="0" fontId="17" fillId="48" borderId="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31" fillId="0" borderId="0" applyNumberFormat="0" applyFill="0" applyBorder="0" applyAlignment="0" applyProtection="0"/>
  </cellStyleXfs>
  <cellXfs count="24">
    <xf numFmtId="0" fontId="0" fillId="0" borderId="0" xfId="0"/>
    <xf numFmtId="0" fontId="2" fillId="50" borderId="0" xfId="0" applyFont="1" applyFill="1" applyBorder="1"/>
    <xf numFmtId="0" fontId="3" fillId="51" borderId="15" xfId="22" applyNumberFormat="1" applyFont="1" applyFill="1" applyBorder="1" applyAlignment="1" quotePrefix="1">
      <alignment horizontal="right" vertical="center"/>
    </xf>
    <xf numFmtId="0" fontId="3" fillId="52" borderId="15" xfId="26" applyFont="1" applyFill="1" applyBorder="1" applyAlignment="1" quotePrefix="1">
      <alignment horizontal="left" vertical="center" indent="1"/>
    </xf>
    <xf numFmtId="0" fontId="3" fillId="53" borderId="15" xfId="20" applyNumberFormat="1" applyFont="1" applyFill="1" applyBorder="1" applyAlignment="1" quotePrefix="1">
      <alignment horizontal="center" vertical="center" wrapText="1"/>
    </xf>
    <xf numFmtId="0" fontId="3" fillId="52" borderId="16" xfId="26" applyFont="1" applyFill="1" applyBorder="1" applyAlignment="1" quotePrefix="1">
      <alignment horizontal="left" vertical="center" indent="1"/>
    </xf>
    <xf numFmtId="4" fontId="3" fillId="0" borderId="17" xfId="25" applyNumberFormat="1" applyBorder="1" applyAlignment="1">
      <alignment horizontal="right" vertical="center"/>
    </xf>
    <xf numFmtId="4" fontId="3" fillId="0" borderId="18" xfId="25" applyNumberFormat="1" applyBorder="1" applyAlignment="1">
      <alignment horizontal="right" vertical="center"/>
    </xf>
    <xf numFmtId="4" fontId="3" fillId="54" borderId="19" xfId="24" applyNumberFormat="1" applyFont="1" applyFill="1" applyBorder="1" applyAlignment="1">
      <alignment vertical="center"/>
    </xf>
    <xf numFmtId="4" fontId="3" fillId="54" borderId="20" xfId="24" applyNumberFormat="1" applyFont="1" applyFill="1" applyBorder="1" applyAlignment="1">
      <alignment vertical="center"/>
    </xf>
    <xf numFmtId="4" fontId="3" fillId="0" borderId="21" xfId="25" applyNumberFormat="1" applyFill="1" applyBorder="1" applyAlignment="1">
      <alignment horizontal="right" vertical="center"/>
    </xf>
    <xf numFmtId="0" fontId="3" fillId="55" borderId="19" xfId="23" applyNumberFormat="1" applyFont="1" applyFill="1" applyBorder="1" applyAlignment="1" quotePrefix="1">
      <alignment vertical="center"/>
    </xf>
    <xf numFmtId="0" fontId="3" fillId="55" borderId="20" xfId="23" applyNumberFormat="1" applyFont="1" applyFill="1" applyBorder="1" applyAlignment="1" quotePrefix="1">
      <alignment vertical="center"/>
    </xf>
    <xf numFmtId="0" fontId="3" fillId="52" borderId="22" xfId="26" applyFont="1" applyFill="1" applyBorder="1" applyAlignment="1" quotePrefix="1">
      <alignment horizontal="left" vertical="center" indent="1"/>
    </xf>
    <xf numFmtId="0" fontId="12" fillId="0" borderId="0" xfId="0" applyFont="1"/>
    <xf numFmtId="0" fontId="3" fillId="53" borderId="23" xfId="20" applyNumberFormat="1" applyFont="1" applyFill="1" applyBorder="1" applyAlignment="1" quotePrefix="1">
      <alignment horizontal="center" vertical="center" wrapText="1"/>
    </xf>
    <xf numFmtId="0" fontId="3" fillId="53" borderId="24" xfId="20" applyNumberFormat="1" applyFont="1" applyFill="1" applyBorder="1" applyAlignment="1" quotePrefix="1">
      <alignment horizontal="center" vertical="center" wrapText="1"/>
    </xf>
    <xf numFmtId="0" fontId="3" fillId="53" borderId="25" xfId="20" applyNumberFormat="1" applyFont="1" applyFill="1" applyBorder="1" applyAlignment="1" quotePrefix="1">
      <alignment horizontal="center" vertical="center" wrapText="1"/>
    </xf>
    <xf numFmtId="0" fontId="3" fillId="53" borderId="16" xfId="20" applyNumberFormat="1" applyFont="1" applyFill="1" applyBorder="1" applyAlignment="1" quotePrefix="1">
      <alignment horizontal="center" vertical="center" wrapText="1"/>
    </xf>
    <xf numFmtId="0" fontId="3" fillId="53" borderId="26" xfId="20" applyNumberFormat="1" applyFont="1" applyFill="1" applyBorder="1" applyAlignment="1" quotePrefix="1">
      <alignment horizontal="center" vertical="center" wrapText="1"/>
    </xf>
    <xf numFmtId="0" fontId="3" fillId="53" borderId="27" xfId="20" applyNumberFormat="1" applyFont="1" applyFill="1" applyBorder="1" applyAlignment="1" quotePrefix="1">
      <alignment horizontal="center" vertical="center" wrapText="1"/>
    </xf>
    <xf numFmtId="0" fontId="0" fillId="0" borderId="0" xfId="0" applyBorder="1"/>
    <xf numFmtId="4" fontId="3" fillId="0" borderId="0" xfId="25" applyNumberFormat="1" applyBorder="1" applyAlignment="1">
      <alignment horizontal="right" vertical="center"/>
    </xf>
    <xf numFmtId="4" fontId="0" fillId="0" borderId="0" xfId="0" applyNumberFormat="1" applyBorder="1"/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chaText" xfId="20"/>
    <cellStyle name="SAPBEXstdItem" xfId="21"/>
    <cellStyle name="SAPBEXformats" xfId="22"/>
    <cellStyle name="SAPBEXaggItem" xfId="23"/>
    <cellStyle name="SAPBEXaggData" xfId="24"/>
    <cellStyle name="SAPBEXstdData" xfId="25"/>
    <cellStyle name="SAPBEXHLevel1" xfId="26"/>
    <cellStyle name="SAPBEXHLevel2" xfId="27"/>
    <cellStyle name="SAPBEXHLevel3" xfId="28"/>
    <cellStyle name="Normálna 2" xfId="29"/>
    <cellStyle name="SAPBEXaggData 2" xfId="30"/>
    <cellStyle name="SAPBEXaggDataEmph" xfId="31"/>
    <cellStyle name="SAPBEXaggItem 2" xfId="32"/>
    <cellStyle name="SAPBEXaggItemX" xfId="33"/>
    <cellStyle name="SAPBEXexcBad7" xfId="34"/>
    <cellStyle name="SAPBEXexcBad8" xfId="35"/>
    <cellStyle name="SAPBEXexcBad9" xfId="36"/>
    <cellStyle name="SAPBEXexcCritical4" xfId="37"/>
    <cellStyle name="SAPBEXexcCritical5" xfId="38"/>
    <cellStyle name="SAPBEXexcCritical6" xfId="39"/>
    <cellStyle name="SAPBEXexcGood1" xfId="40"/>
    <cellStyle name="SAPBEXexcGood2" xfId="41"/>
    <cellStyle name="SAPBEXexcGood3" xfId="42"/>
    <cellStyle name="SAPBEXfilterDrill" xfId="43"/>
    <cellStyle name="SAPBEXfilterItem" xfId="44"/>
    <cellStyle name="SAPBEXfilterText" xfId="45"/>
    <cellStyle name="SAPBEXformats 2" xfId="46"/>
    <cellStyle name="SAPBEXheaderItem" xfId="47"/>
    <cellStyle name="SAPBEXheaderText" xfId="48"/>
    <cellStyle name="SAPBEXHLevel0" xfId="49"/>
    <cellStyle name="SAPBEXHLevel0X" xfId="50"/>
    <cellStyle name="SAPBEXHLevel1 2" xfId="51"/>
    <cellStyle name="SAPBEXHLevel1X" xfId="52"/>
    <cellStyle name="SAPBEXHLevel2 2" xfId="53"/>
    <cellStyle name="SAPBEXHLevel2X" xfId="54"/>
    <cellStyle name="SAPBEXHLevel3 2" xfId="55"/>
    <cellStyle name="SAPBEXHLevel3X" xfId="56"/>
    <cellStyle name="SAPBEXchaText 2" xfId="57"/>
    <cellStyle name="SAPBEXresData" xfId="58"/>
    <cellStyle name="SAPBEXresDataEmph" xfId="59"/>
    <cellStyle name="SAPBEXresItem" xfId="60"/>
    <cellStyle name="SAPBEXresItemX" xfId="61"/>
    <cellStyle name="SAPBEXstdData 2" xfId="62"/>
    <cellStyle name="SAPBEXstdDataEmph" xfId="63"/>
    <cellStyle name="SAPBEXstdItem 2" xfId="64"/>
    <cellStyle name="SAPBEXstdItemX" xfId="65"/>
    <cellStyle name="SAPBEXtitle" xfId="66"/>
    <cellStyle name="SAPBEXundefined" xfId="67"/>
    <cellStyle name="normálne_ROZPIS rozpočtu 2005 2" xfId="68"/>
    <cellStyle name="Normálna 3" xfId="69"/>
    <cellStyle name="Zvýraznenie1 2" xfId="70"/>
    <cellStyle name="Accent1 - 20%" xfId="71"/>
    <cellStyle name="Accent1 - 40%" xfId="72"/>
    <cellStyle name="Accent1 - 60%" xfId="73"/>
    <cellStyle name="Zvýraznenie2 2" xfId="74"/>
    <cellStyle name="Accent2 - 20%" xfId="75"/>
    <cellStyle name="Accent2 - 40%" xfId="76"/>
    <cellStyle name="Accent2 - 60%" xfId="77"/>
    <cellStyle name="Zvýraznenie3 2" xfId="78"/>
    <cellStyle name="Accent3 - 20%" xfId="79"/>
    <cellStyle name="Accent3 - 40%" xfId="80"/>
    <cellStyle name="Accent3 - 60%" xfId="81"/>
    <cellStyle name="Zvýraznenie4 2" xfId="82"/>
    <cellStyle name="Accent4 - 20%" xfId="83"/>
    <cellStyle name="Accent4 - 40%" xfId="84"/>
    <cellStyle name="Accent4 - 60%" xfId="85"/>
    <cellStyle name="Zvýraznenie5 2" xfId="86"/>
    <cellStyle name="Accent5 - 20%" xfId="87"/>
    <cellStyle name="Accent5 - 40%" xfId="88"/>
    <cellStyle name="Accent5 - 60%" xfId="89"/>
    <cellStyle name="Zvýraznenie6 2" xfId="90"/>
    <cellStyle name="Accent6 - 20%" xfId="91"/>
    <cellStyle name="Accent6 - 40%" xfId="92"/>
    <cellStyle name="Accent6 - 60%" xfId="93"/>
    <cellStyle name="Zlá 2" xfId="94"/>
    <cellStyle name="Výpočet 2" xfId="95"/>
    <cellStyle name="Kontrolná bunka 2" xfId="96"/>
    <cellStyle name="Emphasis 1" xfId="97"/>
    <cellStyle name="Emphasis 2" xfId="98"/>
    <cellStyle name="Emphasis 3" xfId="99"/>
    <cellStyle name="Dobrá 2" xfId="100"/>
    <cellStyle name="Nadpis 1 2" xfId="101"/>
    <cellStyle name="Nadpis 2 2" xfId="102"/>
    <cellStyle name="Nadpis 3 2" xfId="103"/>
    <cellStyle name="Nadpis 4 2" xfId="104"/>
    <cellStyle name="Vstup 2" xfId="105"/>
    <cellStyle name="Prepojená bunka 2" xfId="106"/>
    <cellStyle name="Neutrálna 2" xfId="107"/>
    <cellStyle name="Poznámka 2" xfId="108"/>
    <cellStyle name="Výstup 2" xfId="109"/>
    <cellStyle name="SAPBEXaggDataEmph 2" xfId="110"/>
    <cellStyle name="SAPBEXaggItemX 2" xfId="111"/>
    <cellStyle name="SAPBEXexcBad7 2" xfId="112"/>
    <cellStyle name="SAPBEXexcBad8 2" xfId="113"/>
    <cellStyle name="SAPBEXexcBad9 2" xfId="114"/>
    <cellStyle name="SAPBEXexcCritical4 2" xfId="115"/>
    <cellStyle name="SAPBEXexcCritical5 2" xfId="116"/>
    <cellStyle name="SAPBEXexcCritical6 2" xfId="117"/>
    <cellStyle name="SAPBEXexcGood1 2" xfId="118"/>
    <cellStyle name="SAPBEXexcGood2 2" xfId="119"/>
    <cellStyle name="SAPBEXexcGood3 2" xfId="120"/>
    <cellStyle name="SAPBEXfilterDrill 2" xfId="121"/>
    <cellStyle name="SAPBEXfilterItem 2" xfId="122"/>
    <cellStyle name="SAPBEXfilterText 2" xfId="123"/>
    <cellStyle name="SAPBEXheaderItem 2" xfId="124"/>
    <cellStyle name="SAPBEXheaderText 2" xfId="125"/>
    <cellStyle name="SAPBEXHLevel0 2" xfId="126"/>
    <cellStyle name="SAPBEXHLevel0X 2" xfId="127"/>
    <cellStyle name="SAPBEXHLevel1X 2" xfId="128"/>
    <cellStyle name="SAPBEXHLevel2X 2" xfId="129"/>
    <cellStyle name="SAPBEXHLevel3X 2" xfId="130"/>
    <cellStyle name="SAPBEXinputData" xfId="131"/>
    <cellStyle name="SAPBEXItemHeader" xfId="132"/>
    <cellStyle name="SAPBEXresData 2" xfId="133"/>
    <cellStyle name="SAPBEXresDataEmph 2" xfId="134"/>
    <cellStyle name="SAPBEXresItem 2" xfId="135"/>
    <cellStyle name="SAPBEXresItemX 2" xfId="136"/>
    <cellStyle name="SAPBEXstdDataEmph 2" xfId="137"/>
    <cellStyle name="SAPBEXstdItemX 2" xfId="138"/>
    <cellStyle name="SAPBEXtitle 2" xfId="139"/>
    <cellStyle name="SAPBEXunassignedItem" xfId="140"/>
    <cellStyle name="SAPBEXundefined 2" xfId="141"/>
    <cellStyle name="Sheet Title" xfId="142"/>
    <cellStyle name="Spolu 2" xfId="143"/>
    <cellStyle name="Text upozornenia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 topLeftCell="A1">
      <selection activeCell="J24" sqref="J24"/>
    </sheetView>
  </sheetViews>
  <sheetFormatPr defaultColWidth="9.140625" defaultRowHeight="15"/>
  <cols>
    <col min="1" max="1" width="33.140625" style="0" bestFit="1" customWidth="1"/>
    <col min="2" max="2" width="17.8515625" style="0" customWidth="1"/>
    <col min="3" max="3" width="13.7109375" style="0" customWidth="1"/>
    <col min="4" max="4" width="13.140625" style="0" bestFit="1" customWidth="1"/>
    <col min="5" max="5" width="10.57421875" style="0" customWidth="1"/>
    <col min="6" max="6" width="10.421875" style="0" customWidth="1"/>
    <col min="7" max="7" width="10.28125" style="0" customWidth="1"/>
    <col min="9" max="9" width="9.7109375" style="0" customWidth="1"/>
    <col min="10" max="10" width="13.140625" style="0" customWidth="1"/>
    <col min="11" max="11" width="14.7109375" style="0" customWidth="1"/>
    <col min="12" max="12" width="9.140625" style="0" customWidth="1"/>
  </cols>
  <sheetData>
    <row r="1" spans="1:9" ht="15">
      <c r="A1" s="1" t="s">
        <v>158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5" t="s">
        <v>151</v>
      </c>
      <c r="B2" s="15" t="s">
        <v>77</v>
      </c>
      <c r="C2" s="15" t="s">
        <v>160</v>
      </c>
      <c r="D2" s="15" t="s">
        <v>153</v>
      </c>
      <c r="E2" s="18" t="s">
        <v>152</v>
      </c>
      <c r="F2" s="19"/>
      <c r="G2" s="19"/>
      <c r="H2" s="19"/>
      <c r="I2" s="20"/>
    </row>
    <row r="3" spans="1:9" ht="22.5">
      <c r="A3" s="16"/>
      <c r="B3" s="17"/>
      <c r="C3" s="17"/>
      <c r="D3" s="17"/>
      <c r="E3" s="4" t="s">
        <v>78</v>
      </c>
      <c r="F3" s="4" t="s">
        <v>81</v>
      </c>
      <c r="G3" s="4" t="s">
        <v>79</v>
      </c>
      <c r="H3" s="4" t="s">
        <v>80</v>
      </c>
      <c r="I3" s="4" t="s">
        <v>82</v>
      </c>
    </row>
    <row r="4" spans="1:9" ht="15">
      <c r="A4" s="2" t="s">
        <v>0</v>
      </c>
      <c r="B4" s="2"/>
      <c r="C4" s="2" t="s">
        <v>1</v>
      </c>
      <c r="D4" s="2" t="s">
        <v>1</v>
      </c>
      <c r="E4" s="2" t="s">
        <v>83</v>
      </c>
      <c r="F4" s="2" t="s">
        <v>83</v>
      </c>
      <c r="G4" s="2" t="s">
        <v>83</v>
      </c>
      <c r="H4" s="2" t="s">
        <v>83</v>
      </c>
      <c r="I4" s="2" t="s">
        <v>83</v>
      </c>
    </row>
    <row r="5" spans="1:9" ht="15">
      <c r="A5" s="12" t="s">
        <v>82</v>
      </c>
      <c r="B5" s="11"/>
      <c r="C5" s="9">
        <f>SUM(C6:C82)</f>
        <v>1445169641.1200004</v>
      </c>
      <c r="D5" s="8">
        <v>1027854220.05</v>
      </c>
      <c r="E5" s="8">
        <f>SUM(E6:E22)</f>
        <v>22204.2</v>
      </c>
      <c r="F5" s="8">
        <f>SUM(F6:F33)</f>
        <v>4308.8</v>
      </c>
      <c r="G5" s="8">
        <f>SUM(G6:G82)</f>
        <v>4499.8</v>
      </c>
      <c r="H5" s="8">
        <f>SUM(H6:H82)</f>
        <v>4930.900000000001</v>
      </c>
      <c r="I5" s="8">
        <f>SUM(E5:H5)</f>
        <v>35943.7</v>
      </c>
    </row>
    <row r="6" spans="1:9" ht="15">
      <c r="A6" s="13" t="s">
        <v>84</v>
      </c>
      <c r="B6" s="7" t="s">
        <v>85</v>
      </c>
      <c r="C6" s="7">
        <v>877988937.77</v>
      </c>
      <c r="D6" s="7">
        <v>338091573.38</v>
      </c>
      <c r="E6" s="7">
        <v>4031</v>
      </c>
      <c r="F6" s="7">
        <v>380.1</v>
      </c>
      <c r="G6" s="7">
        <v>945.4</v>
      </c>
      <c r="H6" s="7">
        <v>1335.2</v>
      </c>
      <c r="I6" s="7">
        <f>SUM(E6:H6)</f>
        <v>6691.7</v>
      </c>
    </row>
    <row r="7" spans="1:9" ht="15">
      <c r="A7" s="5" t="s">
        <v>2</v>
      </c>
      <c r="B7" s="6" t="s">
        <v>85</v>
      </c>
      <c r="C7" s="7">
        <v>8509017.55</v>
      </c>
      <c r="D7" s="7">
        <v>24966785.81</v>
      </c>
      <c r="E7" s="7">
        <v>1083</v>
      </c>
      <c r="F7" s="7"/>
      <c r="G7" s="7"/>
      <c r="H7" s="7">
        <v>74.7</v>
      </c>
      <c r="I7" s="7">
        <f aca="true" t="shared" si="0" ref="I7:I70">SUM(E7:H7)</f>
        <v>1157.7</v>
      </c>
    </row>
    <row r="8" spans="1:9" ht="15">
      <c r="A8" s="3" t="s">
        <v>68</v>
      </c>
      <c r="B8" s="6" t="s">
        <v>85</v>
      </c>
      <c r="C8" s="7">
        <v>48614235.73</v>
      </c>
      <c r="D8" s="7">
        <v>78553659.06</v>
      </c>
      <c r="E8" s="7">
        <v>3054.9</v>
      </c>
      <c r="F8" s="7"/>
      <c r="G8" s="7">
        <v>176.1</v>
      </c>
      <c r="H8" s="7">
        <v>413.1</v>
      </c>
      <c r="I8" s="7">
        <v>3644.1</v>
      </c>
    </row>
    <row r="9" spans="1:9" ht="15">
      <c r="A9" s="3" t="s">
        <v>69</v>
      </c>
      <c r="B9" s="6" t="s">
        <v>86</v>
      </c>
      <c r="C9" s="7">
        <v>21879781.21</v>
      </c>
      <c r="D9" s="7">
        <v>40416960.86</v>
      </c>
      <c r="E9" s="7">
        <v>1542.7</v>
      </c>
      <c r="F9" s="7"/>
      <c r="G9" s="7">
        <v>96.3</v>
      </c>
      <c r="H9" s="7">
        <v>238.3</v>
      </c>
      <c r="I9" s="7">
        <v>1877.3</v>
      </c>
    </row>
    <row r="10" spans="1:9" ht="15">
      <c r="A10" s="3" t="s">
        <v>70</v>
      </c>
      <c r="B10" s="6" t="s">
        <v>87</v>
      </c>
      <c r="C10" s="7">
        <v>20225673.27</v>
      </c>
      <c r="D10" s="7">
        <v>36013276.17</v>
      </c>
      <c r="E10" s="7">
        <v>1335.6</v>
      </c>
      <c r="F10" s="7"/>
      <c r="G10" s="7">
        <v>111.1</v>
      </c>
      <c r="H10" s="7">
        <v>204.9</v>
      </c>
      <c r="I10" s="7">
        <v>1651.6</v>
      </c>
    </row>
    <row r="11" spans="1:9" ht="15">
      <c r="A11" s="3" t="s">
        <v>71</v>
      </c>
      <c r="B11" s="6" t="s">
        <v>88</v>
      </c>
      <c r="C11" s="7">
        <v>20024524.2</v>
      </c>
      <c r="D11" s="7">
        <v>47057721.49</v>
      </c>
      <c r="E11" s="7">
        <v>1800.5</v>
      </c>
      <c r="F11" s="7"/>
      <c r="G11" s="7">
        <v>126.2</v>
      </c>
      <c r="H11" s="7">
        <v>256.9</v>
      </c>
      <c r="I11" s="7">
        <v>2183.6</v>
      </c>
    </row>
    <row r="12" spans="1:9" ht="15">
      <c r="A12" s="3" t="s">
        <v>72</v>
      </c>
      <c r="B12" s="6" t="s">
        <v>89</v>
      </c>
      <c r="C12" s="7">
        <v>22149250.86</v>
      </c>
      <c r="D12" s="7">
        <v>49251727.63</v>
      </c>
      <c r="E12" s="7">
        <v>1831.1</v>
      </c>
      <c r="F12" s="7"/>
      <c r="G12" s="7">
        <v>145.2</v>
      </c>
      <c r="H12" s="7">
        <v>280</v>
      </c>
      <c r="I12" s="7">
        <v>2256.3</v>
      </c>
    </row>
    <row r="13" spans="1:9" ht="15">
      <c r="A13" s="3" t="s">
        <v>73</v>
      </c>
      <c r="B13" s="6" t="s">
        <v>90</v>
      </c>
      <c r="C13" s="7">
        <v>28455934.41</v>
      </c>
      <c r="D13" s="7">
        <v>59884548</v>
      </c>
      <c r="E13" s="7">
        <v>2226.6</v>
      </c>
      <c r="F13" s="7"/>
      <c r="G13" s="7">
        <v>176.5</v>
      </c>
      <c r="H13" s="7">
        <v>374.8</v>
      </c>
      <c r="I13" s="7">
        <v>2777.9</v>
      </c>
    </row>
    <row r="14" spans="1:9" ht="15">
      <c r="A14" s="3" t="s">
        <v>74</v>
      </c>
      <c r="B14" s="6" t="s">
        <v>91</v>
      </c>
      <c r="C14" s="7">
        <v>32285759.11</v>
      </c>
      <c r="D14" s="7">
        <v>61719249.51</v>
      </c>
      <c r="E14" s="7">
        <v>2402.7</v>
      </c>
      <c r="F14" s="7"/>
      <c r="G14" s="7">
        <v>161.2</v>
      </c>
      <c r="H14" s="7">
        <v>330.5</v>
      </c>
      <c r="I14" s="7">
        <v>2894.3999999999996</v>
      </c>
    </row>
    <row r="15" spans="1:9" ht="15">
      <c r="A15" s="3" t="s">
        <v>75</v>
      </c>
      <c r="B15" s="6" t="s">
        <v>92</v>
      </c>
      <c r="C15" s="7">
        <v>40735190.95</v>
      </c>
      <c r="D15" s="7">
        <v>67425956.65</v>
      </c>
      <c r="E15" s="7">
        <v>2566.8</v>
      </c>
      <c r="F15" s="7"/>
      <c r="G15" s="7">
        <v>174.4</v>
      </c>
      <c r="H15" s="7">
        <v>431.9</v>
      </c>
      <c r="I15" s="7">
        <v>3173.1000000000004</v>
      </c>
    </row>
    <row r="16" spans="1:9" ht="15">
      <c r="A16" s="3" t="s">
        <v>3</v>
      </c>
      <c r="B16" s="6" t="s">
        <v>85</v>
      </c>
      <c r="C16" s="7">
        <v>15020678.5</v>
      </c>
      <c r="D16" s="7">
        <v>6857074.63</v>
      </c>
      <c r="E16" s="7">
        <v>175.6</v>
      </c>
      <c r="F16" s="7"/>
      <c r="G16" s="7"/>
      <c r="H16" s="7">
        <v>173.1</v>
      </c>
      <c r="I16" s="7">
        <v>348.7</v>
      </c>
    </row>
    <row r="17" spans="1:9" ht="15">
      <c r="A17" s="3" t="s">
        <v>4</v>
      </c>
      <c r="B17" s="6" t="s">
        <v>85</v>
      </c>
      <c r="C17" s="7">
        <v>6189500.84</v>
      </c>
      <c r="D17" s="7">
        <v>3220910.84</v>
      </c>
      <c r="E17" s="7"/>
      <c r="F17" s="7"/>
      <c r="G17" s="7">
        <v>47.2</v>
      </c>
      <c r="H17" s="7">
        <v>66.7</v>
      </c>
      <c r="I17" s="7">
        <f t="shared" si="0"/>
        <v>113.9</v>
      </c>
    </row>
    <row r="18" spans="1:9" ht="15">
      <c r="A18" s="3" t="s">
        <v>5</v>
      </c>
      <c r="B18" s="6" t="s">
        <v>85</v>
      </c>
      <c r="C18" s="7">
        <v>19240615.48</v>
      </c>
      <c r="D18" s="7">
        <v>2882106.18</v>
      </c>
      <c r="E18" s="7">
        <v>48</v>
      </c>
      <c r="F18" s="7"/>
      <c r="G18" s="7"/>
      <c r="H18" s="7">
        <v>78</v>
      </c>
      <c r="I18" s="7">
        <f t="shared" si="0"/>
        <v>126</v>
      </c>
    </row>
    <row r="19" spans="1:9" ht="15">
      <c r="A19" s="3" t="s">
        <v>6</v>
      </c>
      <c r="B19" s="6" t="s">
        <v>93</v>
      </c>
      <c r="C19" s="7">
        <v>3693374.16</v>
      </c>
      <c r="D19" s="7">
        <v>2723741.26</v>
      </c>
      <c r="E19" s="7">
        <v>53.4</v>
      </c>
      <c r="F19" s="7"/>
      <c r="G19" s="7"/>
      <c r="H19" s="7">
        <v>72.7</v>
      </c>
      <c r="I19" s="7">
        <f t="shared" si="0"/>
        <v>126.1</v>
      </c>
    </row>
    <row r="20" spans="1:9" ht="15">
      <c r="A20" s="3" t="s">
        <v>7</v>
      </c>
      <c r="B20" s="6" t="s">
        <v>92</v>
      </c>
      <c r="C20" s="7">
        <v>1863573.7</v>
      </c>
      <c r="D20" s="7">
        <v>2398556.23</v>
      </c>
      <c r="E20" s="7">
        <v>49.5</v>
      </c>
      <c r="F20" s="7"/>
      <c r="G20" s="7"/>
      <c r="H20" s="7">
        <v>44.7</v>
      </c>
      <c r="I20" s="7">
        <f t="shared" si="0"/>
        <v>94.2</v>
      </c>
    </row>
    <row r="21" spans="1:13" ht="15">
      <c r="A21" s="3" t="s">
        <v>8</v>
      </c>
      <c r="B21" s="6" t="s">
        <v>85</v>
      </c>
      <c r="C21" s="7">
        <v>604633.82</v>
      </c>
      <c r="D21" s="7">
        <v>2195359.55</v>
      </c>
      <c r="E21" s="7">
        <v>2.8</v>
      </c>
      <c r="F21" s="7"/>
      <c r="G21" s="7"/>
      <c r="H21" s="7">
        <v>76.7</v>
      </c>
      <c r="I21" s="7">
        <f t="shared" si="0"/>
        <v>79.5</v>
      </c>
      <c r="K21" s="21"/>
      <c r="L21" s="21"/>
      <c r="M21" s="21"/>
    </row>
    <row r="22" spans="1:13" ht="15">
      <c r="A22" s="3" t="s">
        <v>9</v>
      </c>
      <c r="B22" s="6" t="s">
        <v>94</v>
      </c>
      <c r="C22" s="7">
        <v>2173196.29</v>
      </c>
      <c r="D22" s="7">
        <v>3047738.71</v>
      </c>
      <c r="E22" s="7"/>
      <c r="F22" s="7">
        <v>124.4</v>
      </c>
      <c r="G22" s="7"/>
      <c r="H22" s="7">
        <v>7.5</v>
      </c>
      <c r="I22" s="7">
        <f t="shared" si="0"/>
        <v>131.9</v>
      </c>
      <c r="K22" s="22"/>
      <c r="L22" s="22"/>
      <c r="M22" s="21"/>
    </row>
    <row r="23" spans="1:13" ht="15">
      <c r="A23" s="3" t="s">
        <v>10</v>
      </c>
      <c r="B23" s="6" t="s">
        <v>85</v>
      </c>
      <c r="C23" s="7">
        <v>7020839.31</v>
      </c>
      <c r="D23" s="7">
        <v>3736323.62</v>
      </c>
      <c r="E23" s="7"/>
      <c r="F23" s="7">
        <v>164.7</v>
      </c>
      <c r="G23" s="7"/>
      <c r="H23" s="7">
        <v>4.3</v>
      </c>
      <c r="I23" s="7">
        <f t="shared" si="0"/>
        <v>169</v>
      </c>
      <c r="K23" s="22"/>
      <c r="L23" s="22"/>
      <c r="M23" s="21"/>
    </row>
    <row r="24" spans="1:13" ht="15">
      <c r="A24" s="3" t="s">
        <v>11</v>
      </c>
      <c r="B24" s="6" t="s">
        <v>86</v>
      </c>
      <c r="C24" s="7">
        <v>14338820.24</v>
      </c>
      <c r="D24" s="7">
        <v>10570148.72</v>
      </c>
      <c r="E24" s="7"/>
      <c r="F24" s="7">
        <v>354.4</v>
      </c>
      <c r="G24" s="7"/>
      <c r="H24" s="7">
        <v>7.8</v>
      </c>
      <c r="I24" s="7">
        <f t="shared" si="0"/>
        <v>362.2</v>
      </c>
      <c r="K24" s="22"/>
      <c r="L24" s="22"/>
      <c r="M24" s="21"/>
    </row>
    <row r="25" spans="1:13" ht="15">
      <c r="A25" s="3" t="s">
        <v>12</v>
      </c>
      <c r="B25" s="6" t="s">
        <v>87</v>
      </c>
      <c r="C25" s="7">
        <v>12905197.49</v>
      </c>
      <c r="D25" s="7">
        <v>10760396.99</v>
      </c>
      <c r="E25" s="7"/>
      <c r="F25" s="7">
        <v>368.5</v>
      </c>
      <c r="G25" s="7"/>
      <c r="H25" s="7">
        <v>6.6</v>
      </c>
      <c r="I25" s="7">
        <f t="shared" si="0"/>
        <v>375.1</v>
      </c>
      <c r="K25" s="22"/>
      <c r="L25" s="22"/>
      <c r="M25" s="21"/>
    </row>
    <row r="26" spans="1:13" ht="15">
      <c r="A26" s="3" t="s">
        <v>13</v>
      </c>
      <c r="B26" s="6" t="s">
        <v>88</v>
      </c>
      <c r="C26" s="7">
        <v>16137703.64</v>
      </c>
      <c r="D26" s="7">
        <v>13385711.98</v>
      </c>
      <c r="E26" s="7"/>
      <c r="F26" s="7">
        <v>412.8</v>
      </c>
      <c r="G26" s="7"/>
      <c r="H26" s="7">
        <v>7</v>
      </c>
      <c r="I26" s="7">
        <f t="shared" si="0"/>
        <v>419.8</v>
      </c>
      <c r="K26" s="22"/>
      <c r="L26" s="22"/>
      <c r="M26" s="21"/>
    </row>
    <row r="27" spans="1:13" ht="15">
      <c r="A27" s="3" t="s">
        <v>14</v>
      </c>
      <c r="B27" s="10" t="s">
        <v>89</v>
      </c>
      <c r="C27" s="7">
        <v>22512532.72</v>
      </c>
      <c r="D27" s="7">
        <v>16255134.92</v>
      </c>
      <c r="E27" s="7"/>
      <c r="F27" s="7">
        <v>449.6</v>
      </c>
      <c r="G27" s="7"/>
      <c r="H27" s="7">
        <v>8</v>
      </c>
      <c r="I27" s="7">
        <f t="shared" si="0"/>
        <v>457.6</v>
      </c>
      <c r="K27" s="22"/>
      <c r="L27" s="22"/>
      <c r="M27" s="21"/>
    </row>
    <row r="28" spans="1:13" ht="15">
      <c r="A28" s="3" t="s">
        <v>15</v>
      </c>
      <c r="B28" s="6" t="s">
        <v>90</v>
      </c>
      <c r="C28" s="7">
        <v>22164074.06</v>
      </c>
      <c r="D28" s="7">
        <v>16718925.99</v>
      </c>
      <c r="E28" s="7"/>
      <c r="F28" s="7">
        <v>556.7</v>
      </c>
      <c r="G28" s="7"/>
      <c r="H28" s="7">
        <v>9.1</v>
      </c>
      <c r="I28" s="7">
        <f t="shared" si="0"/>
        <v>565.8000000000001</v>
      </c>
      <c r="K28" s="22"/>
      <c r="L28" s="22"/>
      <c r="M28" s="21"/>
    </row>
    <row r="29" spans="1:13" ht="15">
      <c r="A29" s="3" t="s">
        <v>16</v>
      </c>
      <c r="B29" s="6" t="s">
        <v>91</v>
      </c>
      <c r="C29" s="7">
        <v>30421533.47</v>
      </c>
      <c r="D29" s="7">
        <v>19370919.63</v>
      </c>
      <c r="E29" s="7"/>
      <c r="F29" s="7">
        <v>615.9</v>
      </c>
      <c r="G29" s="7"/>
      <c r="H29" s="7">
        <v>9.6</v>
      </c>
      <c r="I29" s="7">
        <f t="shared" si="0"/>
        <v>625.5</v>
      </c>
      <c r="K29" s="22"/>
      <c r="L29" s="22"/>
      <c r="M29" s="21"/>
    </row>
    <row r="30" spans="1:13" ht="15">
      <c r="A30" s="3" t="s">
        <v>17</v>
      </c>
      <c r="B30" s="6" t="s">
        <v>92</v>
      </c>
      <c r="C30" s="7">
        <v>20234720.7</v>
      </c>
      <c r="D30" s="7">
        <v>18536085.49</v>
      </c>
      <c r="E30" s="7"/>
      <c r="F30" s="7">
        <v>547.4</v>
      </c>
      <c r="G30" s="7"/>
      <c r="H30" s="7">
        <v>9</v>
      </c>
      <c r="I30" s="7">
        <f t="shared" si="0"/>
        <v>556.4</v>
      </c>
      <c r="K30" s="22"/>
      <c r="L30" s="22"/>
      <c r="M30" s="21"/>
    </row>
    <row r="31" spans="1:13" ht="15">
      <c r="A31" s="3" t="s">
        <v>18</v>
      </c>
      <c r="B31" s="6" t="s">
        <v>85</v>
      </c>
      <c r="C31" s="7">
        <v>6787736.44</v>
      </c>
      <c r="D31" s="7">
        <v>7096498.29</v>
      </c>
      <c r="E31" s="7"/>
      <c r="F31" s="7">
        <v>297.3</v>
      </c>
      <c r="G31" s="7"/>
      <c r="H31" s="7">
        <v>2</v>
      </c>
      <c r="I31" s="7">
        <f t="shared" si="0"/>
        <v>299.3</v>
      </c>
      <c r="K31" s="22"/>
      <c r="L31" s="22"/>
      <c r="M31" s="21"/>
    </row>
    <row r="32" spans="1:13" ht="15">
      <c r="A32" s="3" t="s">
        <v>76</v>
      </c>
      <c r="B32" s="6" t="s">
        <v>89</v>
      </c>
      <c r="C32" s="7">
        <v>4944240.9</v>
      </c>
      <c r="D32" s="7">
        <v>1701463.98</v>
      </c>
      <c r="E32" s="7"/>
      <c r="F32" s="7">
        <v>37</v>
      </c>
      <c r="G32" s="7"/>
      <c r="H32" s="7">
        <v>28</v>
      </c>
      <c r="I32" s="7">
        <f t="shared" si="0"/>
        <v>65</v>
      </c>
      <c r="K32" s="23"/>
      <c r="L32" s="23"/>
      <c r="M32" s="21"/>
    </row>
    <row r="33" spans="1:9" ht="15">
      <c r="A33" s="3" t="s">
        <v>19</v>
      </c>
      <c r="B33" s="6" t="s">
        <v>85</v>
      </c>
      <c r="C33" s="7">
        <v>49858339.78</v>
      </c>
      <c r="D33" s="7">
        <v>4938523.85</v>
      </c>
      <c r="E33" s="7"/>
      <c r="F33" s="7"/>
      <c r="G33" s="7">
        <v>165</v>
      </c>
      <c r="H33" s="7">
        <v>18</v>
      </c>
      <c r="I33" s="7">
        <f t="shared" si="0"/>
        <v>183</v>
      </c>
    </row>
    <row r="34" spans="1:9" ht="15">
      <c r="A34" s="3" t="s">
        <v>20</v>
      </c>
      <c r="B34" s="6" t="s">
        <v>95</v>
      </c>
      <c r="C34" s="7">
        <v>376751.5</v>
      </c>
      <c r="D34" s="7">
        <v>719064.81</v>
      </c>
      <c r="E34" s="7"/>
      <c r="F34" s="7"/>
      <c r="G34" s="7">
        <v>28.7</v>
      </c>
      <c r="H34" s="7">
        <v>5</v>
      </c>
      <c r="I34" s="7">
        <f t="shared" si="0"/>
        <v>33.7</v>
      </c>
    </row>
    <row r="35" spans="1:9" ht="15">
      <c r="A35" s="3" t="s">
        <v>21</v>
      </c>
      <c r="B35" s="6" t="s">
        <v>93</v>
      </c>
      <c r="C35" s="7">
        <v>132272.81</v>
      </c>
      <c r="D35" s="7">
        <v>646289.99</v>
      </c>
      <c r="E35" s="7"/>
      <c r="F35" s="7"/>
      <c r="G35" s="7">
        <v>27</v>
      </c>
      <c r="H35" s="7">
        <v>4</v>
      </c>
      <c r="I35" s="7">
        <f t="shared" si="0"/>
        <v>31</v>
      </c>
    </row>
    <row r="36" spans="1:9" ht="15">
      <c r="A36" s="3" t="s">
        <v>22</v>
      </c>
      <c r="B36" s="6" t="s">
        <v>96</v>
      </c>
      <c r="C36" s="7">
        <v>419368.33</v>
      </c>
      <c r="D36" s="7">
        <v>675806.22</v>
      </c>
      <c r="E36" s="7"/>
      <c r="F36" s="7"/>
      <c r="G36" s="7">
        <v>25</v>
      </c>
      <c r="H36" s="7">
        <v>4</v>
      </c>
      <c r="I36" s="7">
        <f t="shared" si="0"/>
        <v>29</v>
      </c>
    </row>
    <row r="37" spans="1:9" ht="15">
      <c r="A37" s="3" t="s">
        <v>23</v>
      </c>
      <c r="B37" s="6" t="s">
        <v>97</v>
      </c>
      <c r="C37" s="7">
        <v>426579.82</v>
      </c>
      <c r="D37" s="7">
        <v>1673274.1</v>
      </c>
      <c r="E37" s="7"/>
      <c r="F37" s="7"/>
      <c r="G37" s="7">
        <v>38</v>
      </c>
      <c r="H37" s="7">
        <v>5</v>
      </c>
      <c r="I37" s="7">
        <f t="shared" si="0"/>
        <v>43</v>
      </c>
    </row>
    <row r="38" spans="1:9" ht="15">
      <c r="A38" s="3" t="s">
        <v>24</v>
      </c>
      <c r="B38" s="6" t="s">
        <v>98</v>
      </c>
      <c r="C38" s="7">
        <v>1483078.75</v>
      </c>
      <c r="D38" s="7">
        <v>1012206.61</v>
      </c>
      <c r="E38" s="7"/>
      <c r="F38" s="7"/>
      <c r="G38" s="7">
        <v>35</v>
      </c>
      <c r="H38" s="7">
        <v>6</v>
      </c>
      <c r="I38" s="7">
        <f t="shared" si="0"/>
        <v>41</v>
      </c>
    </row>
    <row r="39" spans="1:9" ht="15">
      <c r="A39" s="3" t="s">
        <v>25</v>
      </c>
      <c r="B39" s="6" t="s">
        <v>99</v>
      </c>
      <c r="C39" s="7">
        <v>2638886.1</v>
      </c>
      <c r="D39" s="7">
        <v>747713.97</v>
      </c>
      <c r="E39" s="7"/>
      <c r="F39" s="7"/>
      <c r="G39" s="7">
        <v>29</v>
      </c>
      <c r="H39" s="7">
        <v>4</v>
      </c>
      <c r="I39" s="7">
        <f t="shared" si="0"/>
        <v>33</v>
      </c>
    </row>
    <row r="40" spans="1:9" ht="15">
      <c r="A40" s="3" t="s">
        <v>26</v>
      </c>
      <c r="B40" s="6" t="s">
        <v>100</v>
      </c>
      <c r="C40" s="7">
        <v>413219.65</v>
      </c>
      <c r="D40" s="7">
        <v>1222586.63</v>
      </c>
      <c r="E40" s="7"/>
      <c r="F40" s="7"/>
      <c r="G40" s="7">
        <v>38.9</v>
      </c>
      <c r="H40" s="7">
        <v>9</v>
      </c>
      <c r="I40" s="7">
        <f t="shared" si="0"/>
        <v>47.9</v>
      </c>
    </row>
    <row r="41" spans="1:9" ht="15">
      <c r="A41" s="3" t="s">
        <v>27</v>
      </c>
      <c r="B41" s="6" t="s">
        <v>86</v>
      </c>
      <c r="C41" s="7">
        <v>4233916.58</v>
      </c>
      <c r="D41" s="7">
        <v>2443700.43</v>
      </c>
      <c r="E41" s="7"/>
      <c r="F41" s="7"/>
      <c r="G41" s="7">
        <v>88</v>
      </c>
      <c r="H41" s="7">
        <v>14</v>
      </c>
      <c r="I41" s="7">
        <f t="shared" si="0"/>
        <v>102</v>
      </c>
    </row>
    <row r="42" spans="1:9" ht="15">
      <c r="A42" s="3" t="s">
        <v>101</v>
      </c>
      <c r="B42" s="6" t="s">
        <v>87</v>
      </c>
      <c r="C42" s="7">
        <v>4269250.57</v>
      </c>
      <c r="D42" s="7">
        <v>2526443.2</v>
      </c>
      <c r="E42" s="7"/>
      <c r="F42" s="7"/>
      <c r="G42" s="7">
        <v>91.6</v>
      </c>
      <c r="H42" s="7">
        <v>25.9</v>
      </c>
      <c r="I42" s="7">
        <f t="shared" si="0"/>
        <v>117.5</v>
      </c>
    </row>
    <row r="43" spans="1:9" ht="15">
      <c r="A43" s="3" t="s">
        <v>28</v>
      </c>
      <c r="B43" s="6" t="s">
        <v>102</v>
      </c>
      <c r="C43" s="7">
        <v>930041.73</v>
      </c>
      <c r="D43" s="7">
        <v>786145.08</v>
      </c>
      <c r="E43" s="7"/>
      <c r="F43" s="7"/>
      <c r="G43" s="7">
        <v>26</v>
      </c>
      <c r="H43" s="7">
        <v>7</v>
      </c>
      <c r="I43" s="7">
        <f t="shared" si="0"/>
        <v>33</v>
      </c>
    </row>
    <row r="44" spans="1:9" ht="15">
      <c r="A44" s="3" t="s">
        <v>29</v>
      </c>
      <c r="B44" s="6" t="s">
        <v>103</v>
      </c>
      <c r="C44" s="7">
        <v>1511326.43</v>
      </c>
      <c r="D44" s="7">
        <v>2443329.33</v>
      </c>
      <c r="E44" s="7"/>
      <c r="F44" s="7"/>
      <c r="G44" s="7">
        <v>51</v>
      </c>
      <c r="H44" s="7">
        <v>8</v>
      </c>
      <c r="I44" s="7">
        <f t="shared" si="0"/>
        <v>59</v>
      </c>
    </row>
    <row r="45" spans="1:9" ht="15">
      <c r="A45" s="3" t="s">
        <v>30</v>
      </c>
      <c r="B45" s="6" t="s">
        <v>104</v>
      </c>
      <c r="C45" s="7">
        <v>4439636.97</v>
      </c>
      <c r="D45" s="7">
        <v>1184928.94</v>
      </c>
      <c r="E45" s="7"/>
      <c r="F45" s="7"/>
      <c r="G45" s="7">
        <v>40</v>
      </c>
      <c r="H45" s="7">
        <v>9</v>
      </c>
      <c r="I45" s="7">
        <f t="shared" si="0"/>
        <v>49</v>
      </c>
    </row>
    <row r="46" spans="1:9" ht="15">
      <c r="A46" s="3" t="s">
        <v>31</v>
      </c>
      <c r="B46" s="6" t="s">
        <v>105</v>
      </c>
      <c r="C46" s="7">
        <v>2105409.3</v>
      </c>
      <c r="D46" s="7">
        <v>1381951.28</v>
      </c>
      <c r="E46" s="7"/>
      <c r="F46" s="7"/>
      <c r="G46" s="7">
        <v>40.5</v>
      </c>
      <c r="H46" s="7">
        <v>7</v>
      </c>
      <c r="I46" s="7">
        <f t="shared" si="0"/>
        <v>47.5</v>
      </c>
    </row>
    <row r="47" spans="1:9" ht="15">
      <c r="A47" s="3" t="s">
        <v>32</v>
      </c>
      <c r="B47" s="6" t="s">
        <v>88</v>
      </c>
      <c r="C47" s="7">
        <v>2501906.18</v>
      </c>
      <c r="D47" s="7">
        <v>2873567.21</v>
      </c>
      <c r="E47" s="7"/>
      <c r="F47" s="7"/>
      <c r="G47" s="7">
        <v>96</v>
      </c>
      <c r="H47" s="7">
        <v>15</v>
      </c>
      <c r="I47" s="7">
        <f t="shared" si="0"/>
        <v>111</v>
      </c>
    </row>
    <row r="48" spans="1:9" ht="15">
      <c r="A48" s="3" t="s">
        <v>33</v>
      </c>
      <c r="B48" s="6" t="s">
        <v>106</v>
      </c>
      <c r="C48" s="7">
        <v>378153.33</v>
      </c>
      <c r="D48" s="7">
        <v>1394335.78</v>
      </c>
      <c r="E48" s="7"/>
      <c r="F48" s="7"/>
      <c r="G48" s="7">
        <v>37</v>
      </c>
      <c r="H48" s="7">
        <v>5</v>
      </c>
      <c r="I48" s="7">
        <f t="shared" si="0"/>
        <v>42</v>
      </c>
    </row>
    <row r="49" spans="1:9" ht="15">
      <c r="A49" s="3" t="s">
        <v>34</v>
      </c>
      <c r="B49" s="6" t="s">
        <v>107</v>
      </c>
      <c r="C49" s="7">
        <v>799314.41</v>
      </c>
      <c r="D49" s="7">
        <v>641893.95</v>
      </c>
      <c r="E49" s="7"/>
      <c r="F49" s="7"/>
      <c r="G49" s="7">
        <v>24</v>
      </c>
      <c r="H49" s="7">
        <v>5</v>
      </c>
      <c r="I49" s="7">
        <f t="shared" si="0"/>
        <v>29</v>
      </c>
    </row>
    <row r="50" spans="1:9" ht="15">
      <c r="A50" s="3" t="s">
        <v>35</v>
      </c>
      <c r="B50" s="6" t="s">
        <v>108</v>
      </c>
      <c r="C50" s="7">
        <v>109732.65</v>
      </c>
      <c r="D50" s="7">
        <v>507996.35</v>
      </c>
      <c r="E50" s="7"/>
      <c r="F50" s="7"/>
      <c r="G50" s="7">
        <v>21</v>
      </c>
      <c r="H50" s="7">
        <v>3</v>
      </c>
      <c r="I50" s="7">
        <f t="shared" si="0"/>
        <v>24</v>
      </c>
    </row>
    <row r="51" spans="1:9" ht="15">
      <c r="A51" s="3" t="s">
        <v>36</v>
      </c>
      <c r="B51" s="6" t="s">
        <v>109</v>
      </c>
      <c r="C51" s="7">
        <v>412507.58</v>
      </c>
      <c r="D51" s="7">
        <v>1251641.32</v>
      </c>
      <c r="E51" s="7"/>
      <c r="F51" s="7"/>
      <c r="G51" s="7">
        <v>37</v>
      </c>
      <c r="H51" s="7">
        <v>5</v>
      </c>
      <c r="I51" s="7">
        <f t="shared" si="0"/>
        <v>42</v>
      </c>
    </row>
    <row r="52" spans="1:9" ht="15">
      <c r="A52" s="3" t="s">
        <v>37</v>
      </c>
      <c r="B52" s="6" t="s">
        <v>110</v>
      </c>
      <c r="C52" s="7">
        <v>1107554.83</v>
      </c>
      <c r="D52" s="7">
        <v>1015485.44</v>
      </c>
      <c r="E52" s="7"/>
      <c r="F52" s="7"/>
      <c r="G52" s="7">
        <v>32</v>
      </c>
      <c r="H52" s="7">
        <v>5</v>
      </c>
      <c r="I52" s="7">
        <f t="shared" si="0"/>
        <v>37</v>
      </c>
    </row>
    <row r="53" spans="1:9" ht="15">
      <c r="A53" s="3" t="s">
        <v>38</v>
      </c>
      <c r="B53" s="6" t="s">
        <v>111</v>
      </c>
      <c r="C53" s="7">
        <v>1217275.29</v>
      </c>
      <c r="D53" s="7">
        <v>1567584.38</v>
      </c>
      <c r="E53" s="7"/>
      <c r="F53" s="7"/>
      <c r="G53" s="7">
        <v>29</v>
      </c>
      <c r="H53" s="7">
        <v>7</v>
      </c>
      <c r="I53" s="7">
        <f t="shared" si="0"/>
        <v>36</v>
      </c>
    </row>
    <row r="54" spans="1:9" ht="15">
      <c r="A54" s="3" t="s">
        <v>39</v>
      </c>
      <c r="B54" s="6" t="s">
        <v>112</v>
      </c>
      <c r="C54" s="7">
        <v>1307045.43</v>
      </c>
      <c r="D54" s="7">
        <v>1171819.68</v>
      </c>
      <c r="E54" s="7"/>
      <c r="F54" s="7"/>
      <c r="G54" s="7">
        <v>38</v>
      </c>
      <c r="H54" s="7">
        <v>5</v>
      </c>
      <c r="I54" s="7">
        <f t="shared" si="0"/>
        <v>43</v>
      </c>
    </row>
    <row r="55" spans="1:9" ht="15">
      <c r="A55" s="3" t="s">
        <v>40</v>
      </c>
      <c r="B55" s="6" t="s">
        <v>113</v>
      </c>
      <c r="C55" s="7">
        <v>293161.97</v>
      </c>
      <c r="D55" s="7">
        <v>985616.79</v>
      </c>
      <c r="E55" s="7"/>
      <c r="F55" s="7"/>
      <c r="G55" s="7">
        <v>30.8</v>
      </c>
      <c r="H55" s="7">
        <v>2</v>
      </c>
      <c r="I55" s="7">
        <f t="shared" si="0"/>
        <v>32.8</v>
      </c>
    </row>
    <row r="56" spans="1:9" ht="15">
      <c r="A56" s="3" t="s">
        <v>41</v>
      </c>
      <c r="B56" s="6" t="s">
        <v>114</v>
      </c>
      <c r="C56" s="7">
        <v>169385.13</v>
      </c>
      <c r="D56" s="7">
        <v>827330.1</v>
      </c>
      <c r="E56" s="7"/>
      <c r="F56" s="7"/>
      <c r="G56" s="7">
        <v>30</v>
      </c>
      <c r="H56" s="7">
        <v>4</v>
      </c>
      <c r="I56" s="7">
        <f t="shared" si="0"/>
        <v>34</v>
      </c>
    </row>
    <row r="57" spans="1:9" ht="15">
      <c r="A57" s="3" t="s">
        <v>42</v>
      </c>
      <c r="B57" s="6" t="s">
        <v>115</v>
      </c>
      <c r="C57" s="7">
        <v>376246.16</v>
      </c>
      <c r="D57" s="7">
        <v>1165034.01</v>
      </c>
      <c r="E57" s="7"/>
      <c r="F57" s="7"/>
      <c r="G57" s="7">
        <v>44</v>
      </c>
      <c r="H57" s="7">
        <v>2</v>
      </c>
      <c r="I57" s="7">
        <f t="shared" si="0"/>
        <v>46</v>
      </c>
    </row>
    <row r="58" spans="1:9" ht="15">
      <c r="A58" s="3" t="s">
        <v>43</v>
      </c>
      <c r="B58" s="6" t="s">
        <v>116</v>
      </c>
      <c r="C58" s="7">
        <v>153552.96</v>
      </c>
      <c r="D58" s="7">
        <v>1041937.23</v>
      </c>
      <c r="E58" s="7"/>
      <c r="F58" s="7"/>
      <c r="G58" s="7">
        <v>36</v>
      </c>
      <c r="H58" s="7">
        <v>5</v>
      </c>
      <c r="I58" s="7">
        <f t="shared" si="0"/>
        <v>41</v>
      </c>
    </row>
    <row r="59" spans="1:9" ht="15">
      <c r="A59" s="3" t="s">
        <v>44</v>
      </c>
      <c r="B59" s="6" t="s">
        <v>117</v>
      </c>
      <c r="C59" s="7">
        <v>1757107.82</v>
      </c>
      <c r="D59" s="7">
        <v>763681.27</v>
      </c>
      <c r="E59" s="7"/>
      <c r="F59" s="7"/>
      <c r="G59" s="7">
        <v>31</v>
      </c>
      <c r="H59" s="7">
        <v>4</v>
      </c>
      <c r="I59" s="7">
        <f t="shared" si="0"/>
        <v>35</v>
      </c>
    </row>
    <row r="60" spans="1:9" ht="15">
      <c r="A60" s="3" t="s">
        <v>45</v>
      </c>
      <c r="B60" s="6" t="s">
        <v>89</v>
      </c>
      <c r="C60" s="7">
        <v>5733142.16</v>
      </c>
      <c r="D60" s="7">
        <v>3669372.54</v>
      </c>
      <c r="E60" s="7"/>
      <c r="F60" s="7"/>
      <c r="G60" s="7">
        <v>119.5</v>
      </c>
      <c r="H60" s="7">
        <v>11</v>
      </c>
      <c r="I60" s="7">
        <f t="shared" si="0"/>
        <v>130.5</v>
      </c>
    </row>
    <row r="61" spans="1:9" ht="15">
      <c r="A61" s="3" t="s">
        <v>46</v>
      </c>
      <c r="B61" s="6" t="s">
        <v>90</v>
      </c>
      <c r="C61" s="7">
        <v>4951503.92</v>
      </c>
      <c r="D61" s="7">
        <v>2727166.54</v>
      </c>
      <c r="E61" s="7"/>
      <c r="F61" s="7"/>
      <c r="G61" s="7">
        <v>96.6</v>
      </c>
      <c r="H61" s="7">
        <v>15</v>
      </c>
      <c r="I61" s="7">
        <f t="shared" si="0"/>
        <v>111.6</v>
      </c>
    </row>
    <row r="62" spans="1:9" ht="15">
      <c r="A62" s="3" t="s">
        <v>47</v>
      </c>
      <c r="B62" s="6" t="s">
        <v>118</v>
      </c>
      <c r="C62" s="7">
        <v>652813.79</v>
      </c>
      <c r="D62" s="7">
        <v>805982.13</v>
      </c>
      <c r="E62" s="7"/>
      <c r="F62" s="7"/>
      <c r="G62" s="7">
        <v>32.8</v>
      </c>
      <c r="H62" s="7">
        <v>5</v>
      </c>
      <c r="I62" s="7">
        <f t="shared" si="0"/>
        <v>37.8</v>
      </c>
    </row>
    <row r="63" spans="1:9" ht="15">
      <c r="A63" s="3" t="s">
        <v>48</v>
      </c>
      <c r="B63" s="6" t="s">
        <v>119</v>
      </c>
      <c r="C63" s="7">
        <v>3234879.88</v>
      </c>
      <c r="D63" s="7">
        <v>1470543.07</v>
      </c>
      <c r="E63" s="7"/>
      <c r="F63" s="7"/>
      <c r="G63" s="7">
        <v>45</v>
      </c>
      <c r="H63" s="7">
        <v>7</v>
      </c>
      <c r="I63" s="7">
        <f t="shared" si="0"/>
        <v>52</v>
      </c>
    </row>
    <row r="64" spans="1:9" ht="15">
      <c r="A64" s="3" t="s">
        <v>49</v>
      </c>
      <c r="B64" s="6" t="s">
        <v>120</v>
      </c>
      <c r="C64" s="7">
        <v>671072.36</v>
      </c>
      <c r="D64" s="7">
        <v>1563955.89</v>
      </c>
      <c r="E64" s="7"/>
      <c r="F64" s="7"/>
      <c r="G64" s="7">
        <v>44</v>
      </c>
      <c r="H64" s="7">
        <v>8</v>
      </c>
      <c r="I64" s="7">
        <f t="shared" si="0"/>
        <v>52</v>
      </c>
    </row>
    <row r="65" spans="1:9" ht="15">
      <c r="A65" s="3" t="s">
        <v>50</v>
      </c>
      <c r="B65" s="6" t="s">
        <v>121</v>
      </c>
      <c r="C65" s="7">
        <v>440217.61</v>
      </c>
      <c r="D65" s="7">
        <v>1724764.3</v>
      </c>
      <c r="E65" s="7"/>
      <c r="F65" s="7"/>
      <c r="G65" s="7">
        <v>43.6</v>
      </c>
      <c r="H65" s="7">
        <v>6</v>
      </c>
      <c r="I65" s="7">
        <f t="shared" si="0"/>
        <v>49.6</v>
      </c>
    </row>
    <row r="66" spans="1:9" ht="15">
      <c r="A66" s="3" t="s">
        <v>51</v>
      </c>
      <c r="B66" s="6" t="s">
        <v>122</v>
      </c>
      <c r="C66" s="7">
        <v>1252237.69</v>
      </c>
      <c r="D66" s="7">
        <v>942074.11</v>
      </c>
      <c r="E66" s="7"/>
      <c r="F66" s="7"/>
      <c r="G66" s="7">
        <v>31.2</v>
      </c>
      <c r="H66" s="7">
        <v>4</v>
      </c>
      <c r="I66" s="7">
        <f t="shared" si="0"/>
        <v>35.2</v>
      </c>
    </row>
    <row r="67" spans="1:9" ht="15">
      <c r="A67" s="3" t="s">
        <v>52</v>
      </c>
      <c r="B67" s="6" t="s">
        <v>123</v>
      </c>
      <c r="C67" s="7">
        <v>402041.08</v>
      </c>
      <c r="D67" s="7">
        <v>1183866.57</v>
      </c>
      <c r="E67" s="7"/>
      <c r="F67" s="7"/>
      <c r="G67" s="7">
        <v>39.9</v>
      </c>
      <c r="H67" s="7">
        <v>4.2</v>
      </c>
      <c r="I67" s="7">
        <f t="shared" si="0"/>
        <v>44.1</v>
      </c>
    </row>
    <row r="68" spans="1:9" ht="15">
      <c r="A68" s="3" t="s">
        <v>53</v>
      </c>
      <c r="B68" s="6" t="s">
        <v>124</v>
      </c>
      <c r="C68" s="7">
        <v>348051.5</v>
      </c>
      <c r="D68" s="7">
        <v>2027149.05</v>
      </c>
      <c r="E68" s="7"/>
      <c r="F68" s="7"/>
      <c r="G68" s="7">
        <v>35</v>
      </c>
      <c r="H68" s="7">
        <v>5</v>
      </c>
      <c r="I68" s="7">
        <f t="shared" si="0"/>
        <v>40</v>
      </c>
    </row>
    <row r="69" spans="1:9" ht="15">
      <c r="A69" s="3" t="s">
        <v>54</v>
      </c>
      <c r="B69" s="6" t="s">
        <v>125</v>
      </c>
      <c r="C69" s="7">
        <v>2091487.25</v>
      </c>
      <c r="D69" s="7">
        <v>1550523.92</v>
      </c>
      <c r="E69" s="7"/>
      <c r="F69" s="7"/>
      <c r="G69" s="7">
        <v>44</v>
      </c>
      <c r="H69" s="7">
        <v>7</v>
      </c>
      <c r="I69" s="7">
        <f t="shared" si="0"/>
        <v>51</v>
      </c>
    </row>
    <row r="70" spans="1:9" ht="15">
      <c r="A70" s="3" t="s">
        <v>55</v>
      </c>
      <c r="B70" s="6" t="s">
        <v>126</v>
      </c>
      <c r="C70" s="7">
        <v>563637.9</v>
      </c>
      <c r="D70" s="7">
        <v>1663358.28</v>
      </c>
      <c r="E70" s="7"/>
      <c r="F70" s="7"/>
      <c r="G70" s="7">
        <v>27</v>
      </c>
      <c r="H70" s="7">
        <v>3</v>
      </c>
      <c r="I70" s="7">
        <f t="shared" si="0"/>
        <v>30</v>
      </c>
    </row>
    <row r="71" spans="1:9" ht="15">
      <c r="A71" s="3" t="s">
        <v>56</v>
      </c>
      <c r="B71" s="6" t="s">
        <v>127</v>
      </c>
      <c r="C71" s="7">
        <v>766275.26</v>
      </c>
      <c r="D71" s="7">
        <v>2843308.53</v>
      </c>
      <c r="E71" s="7"/>
      <c r="F71" s="7"/>
      <c r="G71" s="7">
        <v>24.3</v>
      </c>
      <c r="H71" s="7">
        <v>7</v>
      </c>
      <c r="I71" s="7">
        <f aca="true" t="shared" si="1" ref="I71:I82">SUM(E71:H71)</f>
        <v>31.3</v>
      </c>
    </row>
    <row r="72" spans="1:9" ht="15">
      <c r="A72" s="3" t="s">
        <v>57</v>
      </c>
      <c r="B72" s="6" t="s">
        <v>128</v>
      </c>
      <c r="C72" s="7">
        <v>523407.42</v>
      </c>
      <c r="D72" s="7">
        <v>1847576.43</v>
      </c>
      <c r="E72" s="7"/>
      <c r="F72" s="7"/>
      <c r="G72" s="7">
        <v>48.5</v>
      </c>
      <c r="H72" s="7">
        <v>6.7</v>
      </c>
      <c r="I72" s="7">
        <f t="shared" si="1"/>
        <v>55.2</v>
      </c>
    </row>
    <row r="73" spans="1:9" ht="15">
      <c r="A73" s="3" t="s">
        <v>58</v>
      </c>
      <c r="B73" s="6" t="s">
        <v>91</v>
      </c>
      <c r="C73" s="7">
        <v>3273575.49</v>
      </c>
      <c r="D73" s="7">
        <v>5947519.56</v>
      </c>
      <c r="E73" s="7"/>
      <c r="F73" s="7"/>
      <c r="G73" s="7">
        <v>101.5</v>
      </c>
      <c r="H73" s="7">
        <v>16</v>
      </c>
      <c r="I73" s="7">
        <f t="shared" si="1"/>
        <v>117.5</v>
      </c>
    </row>
    <row r="74" spans="1:9" ht="15">
      <c r="A74" s="3" t="s">
        <v>59</v>
      </c>
      <c r="B74" s="6" t="s">
        <v>129</v>
      </c>
      <c r="C74" s="7">
        <v>375158.98</v>
      </c>
      <c r="D74" s="7">
        <v>725783.1</v>
      </c>
      <c r="E74" s="7"/>
      <c r="F74" s="7"/>
      <c r="G74" s="7">
        <v>21.8</v>
      </c>
      <c r="H74" s="7">
        <v>3</v>
      </c>
      <c r="I74" s="7">
        <f t="shared" si="1"/>
        <v>24.8</v>
      </c>
    </row>
    <row r="75" spans="1:9" ht="15">
      <c r="A75" s="3" t="s">
        <v>60</v>
      </c>
      <c r="B75" s="6" t="s">
        <v>130</v>
      </c>
      <c r="C75" s="7">
        <v>797357.49</v>
      </c>
      <c r="D75" s="7">
        <v>1264693.71</v>
      </c>
      <c r="E75" s="7"/>
      <c r="F75" s="7"/>
      <c r="G75" s="7">
        <v>24</v>
      </c>
      <c r="H75" s="7">
        <v>6</v>
      </c>
      <c r="I75" s="7">
        <f t="shared" si="1"/>
        <v>30</v>
      </c>
    </row>
    <row r="76" spans="1:9" ht="15">
      <c r="A76" s="3" t="s">
        <v>61</v>
      </c>
      <c r="B76" s="6" t="s">
        <v>131</v>
      </c>
      <c r="C76" s="7">
        <v>221268.1</v>
      </c>
      <c r="D76" s="7">
        <v>1089939.52</v>
      </c>
      <c r="E76" s="7"/>
      <c r="F76" s="7"/>
      <c r="G76" s="7">
        <v>33</v>
      </c>
      <c r="H76" s="7">
        <v>6</v>
      </c>
      <c r="I76" s="7">
        <f t="shared" si="1"/>
        <v>39</v>
      </c>
    </row>
    <row r="77" spans="1:9" ht="15">
      <c r="A77" s="3" t="s">
        <v>62</v>
      </c>
      <c r="B77" s="6" t="s">
        <v>92</v>
      </c>
      <c r="C77" s="7">
        <v>5772578.6</v>
      </c>
      <c r="D77" s="7">
        <v>3680403.41</v>
      </c>
      <c r="E77" s="7"/>
      <c r="F77" s="7"/>
      <c r="G77" s="7">
        <v>121</v>
      </c>
      <c r="H77" s="7">
        <v>21</v>
      </c>
      <c r="I77" s="7">
        <f t="shared" si="1"/>
        <v>142</v>
      </c>
    </row>
    <row r="78" spans="1:9" ht="15">
      <c r="A78" s="3" t="s">
        <v>63</v>
      </c>
      <c r="B78" s="6" t="s">
        <v>132</v>
      </c>
      <c r="C78" s="7">
        <v>126578.2</v>
      </c>
      <c r="D78" s="7">
        <v>2082583.14</v>
      </c>
      <c r="E78" s="7"/>
      <c r="F78" s="7"/>
      <c r="G78" s="7">
        <v>41</v>
      </c>
      <c r="H78" s="7">
        <v>17</v>
      </c>
      <c r="I78" s="7">
        <f t="shared" si="1"/>
        <v>58</v>
      </c>
    </row>
    <row r="79" spans="1:9" ht="15">
      <c r="A79" s="3" t="s">
        <v>64</v>
      </c>
      <c r="B79" s="6" t="s">
        <v>133</v>
      </c>
      <c r="C79" s="7">
        <v>255488.66</v>
      </c>
      <c r="D79" s="7">
        <v>1636539.42</v>
      </c>
      <c r="E79" s="7"/>
      <c r="F79" s="7"/>
      <c r="G79" s="7">
        <v>44</v>
      </c>
      <c r="H79" s="7">
        <v>11</v>
      </c>
      <c r="I79" s="7">
        <f t="shared" si="1"/>
        <v>55</v>
      </c>
    </row>
    <row r="80" spans="1:9" ht="15">
      <c r="A80" s="3" t="s">
        <v>65</v>
      </c>
      <c r="B80" s="6" t="s">
        <v>134</v>
      </c>
      <c r="C80" s="7">
        <v>245519.67</v>
      </c>
      <c r="D80" s="7">
        <v>930354.03</v>
      </c>
      <c r="E80" s="7"/>
      <c r="F80" s="7"/>
      <c r="G80" s="7">
        <v>31</v>
      </c>
      <c r="H80" s="7">
        <v>4</v>
      </c>
      <c r="I80" s="7">
        <f t="shared" si="1"/>
        <v>35</v>
      </c>
    </row>
    <row r="81" spans="1:9" ht="15">
      <c r="A81" s="3" t="s">
        <v>66</v>
      </c>
      <c r="B81" s="6" t="s">
        <v>135</v>
      </c>
      <c r="C81" s="7">
        <v>977681.48</v>
      </c>
      <c r="D81" s="7">
        <v>2572796.36</v>
      </c>
      <c r="E81" s="7"/>
      <c r="F81" s="7"/>
      <c r="G81" s="7">
        <v>46</v>
      </c>
      <c r="H81" s="7">
        <v>5</v>
      </c>
      <c r="I81" s="7">
        <f t="shared" si="1"/>
        <v>51</v>
      </c>
    </row>
    <row r="82" spans="1:9" ht="15">
      <c r="A82" s="3" t="s">
        <v>67</v>
      </c>
      <c r="B82" s="6" t="s">
        <v>136</v>
      </c>
      <c r="C82" s="7">
        <v>551367.75</v>
      </c>
      <c r="D82" s="7">
        <v>1455522.92</v>
      </c>
      <c r="E82" s="7"/>
      <c r="F82" s="7"/>
      <c r="G82" s="7">
        <v>36</v>
      </c>
      <c r="H82" s="7">
        <v>9</v>
      </c>
      <c r="I82" s="7">
        <f t="shared" si="1"/>
        <v>45</v>
      </c>
    </row>
    <row r="84" ht="15">
      <c r="A84" s="14" t="s">
        <v>154</v>
      </c>
    </row>
    <row r="85" ht="15">
      <c r="A85" s="14" t="s">
        <v>155</v>
      </c>
    </row>
  </sheetData>
  <mergeCells count="5">
    <mergeCell ref="A2:A3"/>
    <mergeCell ref="B2:B3"/>
    <mergeCell ref="C2:C3"/>
    <mergeCell ref="D2:D3"/>
    <mergeCell ref="E2:I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I19" sqref="I19"/>
    </sheetView>
  </sheetViews>
  <sheetFormatPr defaultColWidth="9.140625" defaultRowHeight="15"/>
  <cols>
    <col min="1" max="1" width="20.8515625" style="0" customWidth="1"/>
    <col min="2" max="2" width="19.140625" style="0" customWidth="1"/>
    <col min="3" max="3" width="15.7109375" style="0" customWidth="1"/>
    <col min="4" max="5" width="13.57421875" style="0" customWidth="1"/>
    <col min="6" max="6" width="14.00390625" style="0" customWidth="1"/>
  </cols>
  <sheetData>
    <row r="1" spans="1:6" ht="15">
      <c r="A1" s="1" t="s">
        <v>159</v>
      </c>
      <c r="B1" s="1"/>
      <c r="C1" s="1"/>
      <c r="D1" s="1"/>
      <c r="E1" s="1"/>
      <c r="F1" s="1"/>
    </row>
    <row r="2" spans="1:6" ht="15" customHeight="1">
      <c r="A2" s="15" t="s">
        <v>151</v>
      </c>
      <c r="B2" s="15" t="s">
        <v>77</v>
      </c>
      <c r="C2" s="15" t="s">
        <v>160</v>
      </c>
      <c r="D2" s="15" t="s">
        <v>153</v>
      </c>
      <c r="E2" s="15" t="s">
        <v>162</v>
      </c>
      <c r="F2" s="15" t="s">
        <v>156</v>
      </c>
    </row>
    <row r="3" spans="1:6" ht="21" customHeight="1">
      <c r="A3" s="16"/>
      <c r="B3" s="17"/>
      <c r="C3" s="17"/>
      <c r="D3" s="17"/>
      <c r="E3" s="17"/>
      <c r="F3" s="17"/>
    </row>
    <row r="4" spans="1:6" ht="15">
      <c r="A4" s="2" t="s">
        <v>0</v>
      </c>
      <c r="B4" s="2"/>
      <c r="C4" s="2" t="s">
        <v>1</v>
      </c>
      <c r="D4" s="2" t="s">
        <v>1</v>
      </c>
      <c r="E4" s="2" t="s">
        <v>1</v>
      </c>
      <c r="F4" s="2" t="s">
        <v>83</v>
      </c>
    </row>
    <row r="5" spans="1:6" ht="15">
      <c r="A5" s="12" t="s">
        <v>82</v>
      </c>
      <c r="B5" s="9"/>
      <c r="C5" s="9">
        <f>SUM(C6:C82)</f>
        <v>13453322.01</v>
      </c>
      <c r="D5" s="9">
        <f>SUM(D6:D14)</f>
        <v>8067107.440000001</v>
      </c>
      <c r="E5" s="9">
        <f>SUM(E6:E14)</f>
        <v>702953</v>
      </c>
      <c r="F5" s="9">
        <f>SUM(F6:F82)</f>
        <v>369.9</v>
      </c>
    </row>
    <row r="6" spans="1:6" ht="15">
      <c r="A6" s="13" t="s">
        <v>137</v>
      </c>
      <c r="B6" s="7" t="s">
        <v>92</v>
      </c>
      <c r="C6" s="7">
        <v>1225303.92</v>
      </c>
      <c r="D6" s="7">
        <v>1101095.79</v>
      </c>
      <c r="E6" s="7"/>
      <c r="F6" s="7">
        <v>68.4</v>
      </c>
    </row>
    <row r="7" spans="1:6" ht="15">
      <c r="A7" s="13" t="s">
        <v>138</v>
      </c>
      <c r="B7" s="7" t="s">
        <v>99</v>
      </c>
      <c r="C7" s="7">
        <v>1104349.29</v>
      </c>
      <c r="D7" s="7">
        <v>528636.37</v>
      </c>
      <c r="E7" s="7">
        <v>116931</v>
      </c>
      <c r="F7" s="7">
        <v>11.9</v>
      </c>
    </row>
    <row r="8" spans="1:6" ht="15">
      <c r="A8" s="13" t="s">
        <v>139</v>
      </c>
      <c r="B8" s="7" t="s">
        <v>85</v>
      </c>
      <c r="C8" s="7">
        <v>393676.11</v>
      </c>
      <c r="D8" s="7">
        <v>836294.67</v>
      </c>
      <c r="E8" s="7">
        <v>556122</v>
      </c>
      <c r="F8" s="7">
        <v>34</v>
      </c>
    </row>
    <row r="9" spans="1:6" ht="15">
      <c r="A9" s="13" t="s">
        <v>140</v>
      </c>
      <c r="B9" s="7" t="s">
        <v>150</v>
      </c>
      <c r="C9" s="7">
        <v>2882355.13</v>
      </c>
      <c r="D9" s="7">
        <v>1300187.49</v>
      </c>
      <c r="E9" s="7"/>
      <c r="F9" s="7">
        <v>56.3</v>
      </c>
    </row>
    <row r="10" spans="1:6" ht="15">
      <c r="A10" s="13" t="s">
        <v>141</v>
      </c>
      <c r="B10" s="7" t="s">
        <v>149</v>
      </c>
      <c r="C10" s="7">
        <v>1361819.53</v>
      </c>
      <c r="D10" s="7">
        <v>1159814.32</v>
      </c>
      <c r="E10" s="7"/>
      <c r="F10" s="7">
        <v>60</v>
      </c>
    </row>
    <row r="11" spans="1:6" ht="15">
      <c r="A11" s="13" t="s">
        <v>142</v>
      </c>
      <c r="B11" s="7" t="s">
        <v>148</v>
      </c>
      <c r="C11" s="7">
        <v>2501398.74</v>
      </c>
      <c r="D11" s="7">
        <v>1495951.49</v>
      </c>
      <c r="E11" s="7">
        <v>29900</v>
      </c>
      <c r="F11" s="7">
        <v>59.7</v>
      </c>
    </row>
    <row r="12" spans="1:6" ht="15">
      <c r="A12" s="13" t="s">
        <v>143</v>
      </c>
      <c r="B12" s="7" t="s">
        <v>146</v>
      </c>
      <c r="C12" s="7">
        <v>1799753.14</v>
      </c>
      <c r="D12" s="7">
        <v>676550.2</v>
      </c>
      <c r="E12" s="7"/>
      <c r="F12" s="7">
        <v>26.4</v>
      </c>
    </row>
    <row r="13" spans="1:6" ht="15">
      <c r="A13" s="13" t="s">
        <v>144</v>
      </c>
      <c r="B13" s="7" t="s">
        <v>147</v>
      </c>
      <c r="C13" s="7">
        <v>1809815.99</v>
      </c>
      <c r="D13" s="7">
        <v>508526.62</v>
      </c>
      <c r="E13" s="7"/>
      <c r="F13" s="7">
        <v>30.5</v>
      </c>
    </row>
    <row r="14" spans="1:6" ht="15">
      <c r="A14" s="13" t="s">
        <v>145</v>
      </c>
      <c r="B14" s="7" t="s">
        <v>85</v>
      </c>
      <c r="C14" s="7">
        <v>374850.16</v>
      </c>
      <c r="D14" s="7">
        <v>460050.49</v>
      </c>
      <c r="E14" s="7"/>
      <c r="F14" s="7">
        <v>22.7</v>
      </c>
    </row>
    <row r="16" ht="15">
      <c r="A16" s="14" t="s">
        <v>161</v>
      </c>
    </row>
    <row r="17" ht="15">
      <c r="A17" s="14" t="s">
        <v>157</v>
      </c>
    </row>
  </sheetData>
  <mergeCells count="6"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6E83410-B1F4-43DE-B486-660E08897D33}"/>
</file>

<file path=customXml/itemProps2.xml><?xml version="1.0" encoding="utf-8"?>
<ds:datastoreItem xmlns:ds="http://schemas.openxmlformats.org/officeDocument/2006/customXml" ds:itemID="{598A3D57-0410-497E-AEEE-C93785130790}"/>
</file>

<file path=customXml/itemProps3.xml><?xml version="1.0" encoding="utf-8"?>
<ds:datastoreItem xmlns:ds="http://schemas.openxmlformats.org/officeDocument/2006/customXml" ds:itemID="{AD67E9B7-4374-45AB-8098-369048DB2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 SR</dc:creator>
  <cp:keywords/>
  <dc:description/>
  <cp:lastModifiedBy>User</cp:lastModifiedBy>
  <cp:lastPrinted>2011-02-23T14:36:09Z</cp:lastPrinted>
  <dcterms:created xsi:type="dcterms:W3CDTF">2011-02-14T12:26:21Z</dcterms:created>
  <dcterms:modified xsi:type="dcterms:W3CDTF">2011-02-23T14:36:11Z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tab.xlsx</vt:lpwstr>
  </property>
</Properties>
</file>