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<sst xmlns="http://schemas.openxmlformats.org/spreadsheetml/2006/main" count="425" uniqueCount="137">
  <si>
    <t>Objem overených finančných prostriedkov TP</t>
  </si>
  <si>
    <t>Popis použitej metódy VO</t>
  </si>
  <si>
    <t>Objem finančných prostriedkov pri ktorých bolo identifikované porušenie zásad, pravidiel a princípov VO</t>
  </si>
  <si>
    <t>prieskum trhu</t>
  </si>
  <si>
    <t>-</t>
  </si>
  <si>
    <t>OP Doprava</t>
  </si>
  <si>
    <t>OP Zamestnanosť a sociálna inklúzia</t>
  </si>
  <si>
    <t>OP Vzdelávanie</t>
  </si>
  <si>
    <t>OP Výskum a Vývoj</t>
  </si>
  <si>
    <t>Regionálny OP</t>
  </si>
  <si>
    <t>OP Bratislavský kraj</t>
  </si>
  <si>
    <t>OP Technická pomoc</t>
  </si>
  <si>
    <t>zákazka s nízkou hodnotou</t>
  </si>
  <si>
    <t>OP Zdravotníctvo</t>
  </si>
  <si>
    <t>OP Životné prostredie</t>
  </si>
  <si>
    <t>OP Informatizácia spoločnosti</t>
  </si>
  <si>
    <t>Názov projektu financovaného z TP</t>
  </si>
  <si>
    <t>Spolu</t>
  </si>
  <si>
    <t>podprahová zákazka</t>
  </si>
  <si>
    <t>Objem overených finančných prostriedkov TP**</t>
  </si>
  <si>
    <t>** bez DPH</t>
  </si>
  <si>
    <t>rokovacie konanie bez zverejnenia</t>
  </si>
  <si>
    <t>užšia súťaž - nadlimitná zákazka</t>
  </si>
  <si>
    <t>Nákup technického vybavenia pre potreby RO v rámci OPD 2007 - 2013</t>
  </si>
  <si>
    <t>Služby osobnej autodopravy pre potreby RO v rámci OPD</t>
  </si>
  <si>
    <t>zákazka s nízkou hodnotou, prieskum trhu</t>
  </si>
  <si>
    <t>Zabezpečenie činností súvisiacich s hodnotením OPIS na roky 2007-2010</t>
  </si>
  <si>
    <t>Zabezpečenie vzdelávania pracovníkov SORO a PJ OPIS</t>
  </si>
  <si>
    <t>Dobudovanie siete REPIS ako centier prvého kontaktu v regiónoch pre MŽP SR v rokoch 2007 -2013 (1. etapa)</t>
  </si>
  <si>
    <t>Technické zabezpečenie riadenia a implementácie OP ŽP</t>
  </si>
  <si>
    <t>zákazka s nízkou hodnotou s prieskumom trhu</t>
  </si>
  <si>
    <t>zákazka s nízkou hodnotou</t>
  </si>
  <si>
    <t>nadlimitná zákazka realizovaná postupom podprahovej zákazky (neprioritné služby)</t>
  </si>
  <si>
    <t>OP Konkurencieschopnosť a hospodársky rast</t>
  </si>
  <si>
    <t>Hlavné porušenia pravidiel a princípov VO</t>
  </si>
  <si>
    <t>ÚV SR</t>
  </si>
  <si>
    <t>Podpora riadenia a implementácie OPIS pre RO OPIS na roky 2009 - 2010</t>
  </si>
  <si>
    <t>verejná súťaž - nadlimitná zákazka s použitím postupu pre zadávanie podprahových zákaziek</t>
  </si>
  <si>
    <t xml:space="preserve">MF SR </t>
  </si>
  <si>
    <t>Štúdie uskutočniteľnosti pre OPIS PO1</t>
  </si>
  <si>
    <t>verejná súťaž - súťaž návrhov, rokovacie konanie bez zverejnenia</t>
  </si>
  <si>
    <t>súťaž návrhov - nadlimitné</t>
  </si>
  <si>
    <t>Technická pomoc pre OPV, cieľ Konvergencia, Prioritná téma 86 za rok 2010 (VO - inzercia v denníku)</t>
  </si>
  <si>
    <t>Technická pomoc pre OPV, Cieľ Regionálna konkurencieschopnosť a zamestnanosť, Prioritná téma 86 za rok 2010 (VO - inzercia v denníku)</t>
  </si>
  <si>
    <t>Technická pomoc pre OPV, Cieľ Regionálna konkurencieschopnosť a zamestnanosť, Prioritná téma 85 za rok 2010 (VO - kancelárske potreby)</t>
  </si>
  <si>
    <t>Technická pomoc pre OPV, Cieľ Regionálna konkurencieschopnosť a zamestnanosť, Prioritná téma 85 za rok 2010 (VO - vzdelávacie a tréningové aktivity)</t>
  </si>
  <si>
    <t>Technická pomoc pre OPV, Cieľ Konvergencia, Prioritná téma 85 za rok 2010 (VO - vzdelávacie a tréningové aktivity)</t>
  </si>
  <si>
    <t>Technická pomoc pre OPV, Cieľ Konvergencia, Prioritná téma 85 za rok 2010 (VO - kancelárske potreby)</t>
  </si>
  <si>
    <t>Technická pomoc pre OPV, Cieľ Konvergencia, Prioritná téma 85 za rok 2010 (VO - výučba anglického jazyka)</t>
  </si>
  <si>
    <t>Technická pomoc pre OPV, Cieľ Regionálna konkurencieschopnosť a zamestnanosť, Prioritná téma 85 za rok 2010 (VO - výučba anglického jazyka)</t>
  </si>
  <si>
    <t>Technická pomoc pre OPV, Cieľ Konvergencia, Prioritná téma 85 za rok 2010 (VO - dodávka kovových archívnych skríň)</t>
  </si>
  <si>
    <t>Technická pomoc pre OPV, cieľ Konvergencia, Prioritná téma 86 za rok 2010 (VO - merkantilné tlačoviny)</t>
  </si>
  <si>
    <t>Technická pomoc pre OPV, cieľ Regionálna konkurencieschopnosť a zamestnanosť, Prioritná téma 86 za rok 2010 (VO - merkantilné tlačoviny)</t>
  </si>
  <si>
    <t>Technická pomoc pre OPV, cieľ Konvergencia, Prioritná téma 86 za rok 2010 (VO - propagačné predmety s potlačou)</t>
  </si>
  <si>
    <t>Technická pomoc pre OPV, cieľ Regionálna konkurencieschopnosť a zamestnanosť, Prioritná téma 86 za rok 2010 (VO - propagačné predmety s potlačou)</t>
  </si>
  <si>
    <t>Technická pomoc pre OPV, Cieľ Konvergencia, Prioritná téma 85 za rok 2010 (VO - interierové vybavenie)</t>
  </si>
  <si>
    <t>Technická pomoc pre OPV, Cieľ Regionálna konkurencieschopnosť a zamestnanosť, Prioritná téma 85 za rok 2010 (VO - interierové vybavenie)</t>
  </si>
  <si>
    <t>Technická pomoc pre OPV, Cieľ Konvergencia, Prioritná téma 85 za rok 2010 (VO - tvorba softvéru)</t>
  </si>
  <si>
    <t>Technická pomoc pre OPV, Cieľ Regionálna konkurencieschopnosť a zamestnanosť, Prioritná téma 85 za rok 2010 (VO - tvorba softvéru)</t>
  </si>
  <si>
    <t>Technická pomoc pre OPV, Cieľ Konvergencia, Prioritná téma 85 za rok 2010 (VO - tvorba internetovej a intranetovej stránky)</t>
  </si>
  <si>
    <t>Technická pomoc pre OPV, Cieľ Regionálna konkurencieschopnosť a zamestnanosť, Prioritná téma 85 za rok 2010 (VO - tvorba internetovej a intranetovej stránky)</t>
  </si>
  <si>
    <t>Technická pomoc pre OPV, Cieľ Regionálna konkurencieschopnosť a zamestnanosť, Prioritná téma 85 za rok 2010 (VO - dodávka kovových archívnych skríň)</t>
  </si>
  <si>
    <t xml:space="preserve">Technická pomoc pre OP VaV, cieľ Konvergencia, Prioritná téma 86 za rok 2010 (VO - inzercia v týždenníku) </t>
  </si>
  <si>
    <t xml:space="preserve">Technická pomoc pre OP VaV, cieľ Regionálna konkurencieschopnosť a zamestnanosť, Prioritná téma 86 za rok 2010 (VO - inzercia v týždenníku) </t>
  </si>
  <si>
    <t>Technická pomoc pre OP VaV, cieľ Konvergencia, Prioritná téma 85 za rok 2010 (VO - kancelárske potreby)</t>
  </si>
  <si>
    <t>Technická pomoc pre OP VaV, cieľ Regionálna konkurencieschopnosť a zamestnanosť, Prioritná téma 85 za rok 2010 (VO - kancelárske potreby)</t>
  </si>
  <si>
    <t>Technická pomoc pre OP VaV, Cieľ Konvergencia, Prioritná téma 85 za rok 2010 (VO - výučba anglického jazyka)</t>
  </si>
  <si>
    <t>Technická pomoc pre OP VaV, Cieľ Regionálna konkurencieschopnosť a zamestnanosť, Prioritná téma 85 za rok 2010 (VO - výučba anglického jazyka)</t>
  </si>
  <si>
    <t>Technická pomoc pre OP VaV, Cieľ Konvergencia, Prioritná téma 85 za rok 2010 (VO - dodávka kovových archívnych skríň)</t>
  </si>
  <si>
    <t>Technická pomoc pre OP VaV, Cieľ Regionálna konkurencieschopnosť a zamestnanosť, Prioritná téma 85 za rok 2010 (VO - dodávka kovových archívnych skríň)</t>
  </si>
  <si>
    <t>Technická pomoc pre OP VaV, cieľ Konvergencia, Prioritná téma 86 za rok 2010 (VO - merkantilné tlačoviny)</t>
  </si>
  <si>
    <t>Technická pomoc pre OP VaV, cieľ Regionálna konkurencieschopnosť a zamestnanosť, Prioritná téma 86 za rok 2010 (VO - merkantilné tlačoviny)</t>
  </si>
  <si>
    <t>Technická pomoc pre OP VaV, cieľ Konvergencia, Prioritná téma 86 za rok 2010 (VO - propagačné predmety s potlačou)</t>
  </si>
  <si>
    <t>Technická pomoc pre OP VaV, cieľ Regionálna konkurencieschopnosť a zamestnanosť, Prioritná téma 86 za rok 2010 (VO - propagačné predmety s potlačou)</t>
  </si>
  <si>
    <t>Technická pomoc pre OP VaV, Cieľ Konvergencia, Prioritná téma 85 za rok 2010 (VO - interierové vybavenie)</t>
  </si>
  <si>
    <t>Technická pomoc pre OP VaV, Cieľ Regionálna konkurencieschopnosť a zamestnanosť, Prioritná téma 85 za rok 2010 (VO - interierové vybavenie)</t>
  </si>
  <si>
    <t>Technická pomoc pre OP VaV, Cieľ Konvergencia, Prioritná téma 85 za rok 2010 (VO - tvorba softvéru)</t>
  </si>
  <si>
    <t>Technická pomoc pre OP VaV, Cieľ Regionálna konkurencieschopnosť a zamestnanosť, Prioritná téma 85 za rok 2010 (VO - tvorba softvéru)</t>
  </si>
  <si>
    <t>Technická pomoc pre OP VaV, Cieľ Konvergencia, Prioritná téma 85 za rok 2010 (VO - tvorba internetovej a intranetovej stránky)</t>
  </si>
  <si>
    <t>Technická pomoc pre OP VaV, Cieľ Regionálna konkurencieschopnosť a zamestnanosť, Prioritná téma 85 za rok 2010 (VO - tvorba internetovej a intranetovej stránky)</t>
  </si>
  <si>
    <t>Projekt využívania TP, I - 28130120002 (VO - Výpočtová technika-PC, notebooky)</t>
  </si>
  <si>
    <t>Dobudovanie a prevádzka siete REPIS ako centier prvého kontaktu v regiónoch pre MŽP SR v rokoch 2007 - 2013 (2. etapa)</t>
  </si>
  <si>
    <t>zrušené</t>
  </si>
  <si>
    <t>obstarávateľ zrušil VO</t>
  </si>
  <si>
    <t>podlimitná zákazka</t>
  </si>
  <si>
    <t>Zabezpečenie zasadnutí NMV pre NSRR, MV pre OP TP, skupín, výborov a komisií na roky 2008 - 2010 (MVRR SR)</t>
  </si>
  <si>
    <t>ITMS pre programové obdobie 2007 - 2013 - Nadstavba č. 2 (MVRR SR)</t>
  </si>
  <si>
    <t>Zvyšovanie odbornej kvalifikácie pracovníkov CO zapojených do finančného riadenia ŠF a KF - školenie ECDL (MF SR)</t>
  </si>
  <si>
    <t>Realizácia aktivít Komunikačného plánu OP TP pre NSRR - stravovanie na školení</t>
  </si>
  <si>
    <t>Realizácia aktivít Komunikačného plánu OP TP pre NSRR - EUROKOMPAS (MVRR SR)</t>
  </si>
  <si>
    <t>Realizácia aktivít Komunikačného plánu OP TP pre NSRR - konferencia NČŠ (MVRR SR)</t>
  </si>
  <si>
    <t>Realizácia aktivít Komunikačného plánu OP TP pre NSRR - konferencia NČŠ - organizačné zabezpečenie sprievodného programu (MVRR SR)</t>
  </si>
  <si>
    <t>Realizácia aktivít Komunikačného plánu OP TP pre NSRR - pravidelné informovanie verejnosti - články (MVRR SR)</t>
  </si>
  <si>
    <t>Realizácia aktivít Komunikačného plánu OP TP pre NSRR - propagačné materiály (MVRR SR)</t>
  </si>
  <si>
    <t>Zabezpečenie publicity, informovania a hodnotenia ROP:22160120005</t>
  </si>
  <si>
    <t>Hodnotenie doterajšej realizácie Operačného programu Bratislavský kraj v roku 2010, OP BK: 22330120012</t>
  </si>
  <si>
    <t xml:space="preserve">Štúdia uskutočniteľnosti projektov opatrenia 2.2 Informatizácia spoločnosti zameraných na elektronizáciu samosprávy a rzvoj elektronických služieb na miestnej a regionálnej úrovni, OP BK: 22330120017 </t>
  </si>
  <si>
    <t>Zabezpečenie aktivít informovania a publicity Operačného programu Bratislavský kraj v rokoch 2010 - 2011, OPBK:22330120020</t>
  </si>
  <si>
    <t>„Technická pomoc na roky 2009-2011, prioritná téma 86 – cieľ Regionálna konkurencieschopnosť a zamestnanosť a cieľ Konvergencia</t>
  </si>
  <si>
    <t xml:space="preserve">Technická pomoc na roky 2009-2011, prioritná téma 86 – cieľ Konvergencia, prioritná téma 85 - cieľ Regionálna konkurencieschopnosť a zamestnanosť </t>
  </si>
  <si>
    <t>Dokúpenie súčastí na dovybavenie výpočtovou technikou</t>
  </si>
  <si>
    <t>Dokúpenie súčastí na dovybavenie kancelárskym nábytkom</t>
  </si>
  <si>
    <t>Právne služby</t>
  </si>
  <si>
    <t>neidentifikovateľné</t>
  </si>
  <si>
    <t>Technická pomoc/prioritná téma 86/cieľ 1/č. 03-2010</t>
  </si>
  <si>
    <t>Technická pomoc/prioritná téma 85/cieľ 1/č. 01-2010</t>
  </si>
  <si>
    <t>inzercia - zákazka s nízkou hodnotou - prieskum trhu</t>
  </si>
  <si>
    <t xml:space="preserve">nákup kancelárskych potrieb - zákazka s nízkou hodnotou - prieskum trhu  </t>
  </si>
  <si>
    <t>nákup tonerov - zákazka s nízkou hodnotou - prieskum trhu</t>
  </si>
  <si>
    <t>poskytnutie právnych služieb - zákazka s nízkou hodnotou - priekum trhu</t>
  </si>
  <si>
    <t>vykonávanie upratovacích a čistiacich prác - zákazka s nízkou hodnotou - priekum trhu</t>
  </si>
  <si>
    <t>profesijny rozvoj zamestnancov FSR - zákazka s nízkou hodnotou - prieskum trhu</t>
  </si>
  <si>
    <t>Spracovanie Zmluvy o službách vo vrejnom záujme pri prevádzkovaní osobnej dopravy na dráhe na roky 2011 - 2020</t>
  </si>
  <si>
    <t>nadlimitná zákazka (podprahový prístup) - verejná súťaž</t>
  </si>
  <si>
    <t>Analýza a komplexné posúdenie stredísk pre výkon TH údržby ŽKV</t>
  </si>
  <si>
    <t>nadlimitná zákazka - verejná súťaž</t>
  </si>
  <si>
    <t>Výkon rezortnej expertízy</t>
  </si>
  <si>
    <t>prieskum trhu - zákazka s nízkou hodnotou</t>
  </si>
  <si>
    <t>podlimitná zákazka - rokovacie konanie bez zverejnenia</t>
  </si>
  <si>
    <t>Koordinačné porady k príprave, monitorovaniu a kontrole projektov železničnej infraštruktúry programového obdobia 2007 - 2013</t>
  </si>
  <si>
    <t>Koordinačné porady k príprave, monitorovanie a kontrola projektov dopravnej infraštruktúry programového obdobia 2007 - 2013 - výber miesta konania (hotela)</t>
  </si>
  <si>
    <t>zákazka s nízkou hodnotou - priame zadanie</t>
  </si>
  <si>
    <t>zákazka s nízkou hodnotou - prieskum trhu</t>
  </si>
  <si>
    <t>Analýza legislatívy SR upravujúcej vysporiadenie pozemkov potrebných pre realizáciu stavieb železničnej infraštruktúry a návrh na jej zmeny</t>
  </si>
  <si>
    <t>Vypracovanie návrhu predpisu upravujúceho bezpečnosť v stavbách železničných tunelov</t>
  </si>
  <si>
    <t>Modelovanie prepravných prúdov a ich vplyv na deľbu práce jednotlivých druhov dopráv príprav IDS</t>
  </si>
  <si>
    <t>Príprava manažérov RO</t>
  </si>
  <si>
    <t>Publicita v rámci OPD a štúdie</t>
  </si>
  <si>
    <t>Publicita v rámci OPD a štúdie - prezentácia a propagácia OPD na 6. Fóre koľajovej dopravy</t>
  </si>
  <si>
    <t>Publicita v rámci OPD a štúdie - reklama na OPD vo vydanej učebnici</t>
  </si>
  <si>
    <t>Publicita v rámci OPD a štúdie - prezentácia a propagácia OPD na podujatí Horizontoch železničnej dopravy 2010</t>
  </si>
  <si>
    <t>Refundácia služobných ciest zamestnancov MDPT SR priamo zapojených do projektov financovaných z fondov EÚ, prekladov a tlmočenia, zabezpečenie MV pre OPD</t>
  </si>
  <si>
    <t>Financovanie výdavkov spojených s poskytovaním právnych služieb (právne poradenstvo a zastupovanie) advokátskou kanceláriou pri riešení problémových oblastí súvisiacich s implementáciou projektov OP KaHR na rok 2010</t>
  </si>
  <si>
    <t>Objem overených finančných prostriedkov TP*</t>
  </si>
  <si>
    <t>* objem finančných prostriedkov s DPH, ktoré má prijímateľ schválené ako NFP</t>
  </si>
  <si>
    <t>Odborne spôsobilá osoba nebola prítomná na rokovaní.</t>
  </si>
  <si>
    <t>Eur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</si>
</sst>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[Red]\-#,##0.00\ "/>
    <numFmt numFmtId="177" formatCode="#,##0.00\ [$€-1];[Red]\-#,##0.00\ [$€-1]"/>
    <numFmt numFmtId="178" formatCode="#,##0\ [$€-1];[Red]\-#,##0\ [$€-1]"/>
    <numFmt numFmtId="179" formatCode="_-* #,##0.00\ [$€-1]_-;\-* #,##0.00\ [$€-1]_-;_-* &quot;-&quot;??\ [$€-1]_-;_-@_-"/>
    <numFmt numFmtId="180" formatCode="#,##0.0"/>
    <numFmt numFmtId="181" formatCode="0.0"/>
    <numFmt numFmtId="182" formatCode="#,##0.00\ [$€-1]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center" wrapText="1" shrinkToFit="1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/>
    </xf>
    <xf numFmtId="0" fontId="0" fillId="0" borderId="17" xfId="0" applyFont="1" applyFill="1" applyBorder="1" applyAlignment="1">
      <alignment vertical="justify"/>
    </xf>
    <xf numFmtId="0" fontId="0" fillId="0" borderId="1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4" fontId="0" fillId="0" borderId="29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/>
    </xf>
    <xf numFmtId="4" fontId="0" fillId="0" borderId="12" xfId="0" applyNumberFormat="1" applyFill="1" applyBorder="1" applyAlignment="1">
      <alignment wrapText="1"/>
    </xf>
    <xf numFmtId="0" fontId="0" fillId="0" borderId="22" xfId="0" applyFont="1" applyFill="1" applyBorder="1" applyAlignment="1">
      <alignment/>
    </xf>
    <xf numFmtId="4" fontId="0" fillId="0" borderId="18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176" fontId="3" fillId="0" borderId="31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/>
    </xf>
    <xf numFmtId="2" fontId="3" fillId="0" borderId="31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176" fontId="3" fillId="0" borderId="18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justify" wrapText="1"/>
    </xf>
    <xf numFmtId="0" fontId="0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/>
    </xf>
    <xf numFmtId="176" fontId="3" fillId="0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 vertical="center" wrapText="1"/>
    </xf>
    <xf numFmtId="4" fontId="0" fillId="0" borderId="19" xfId="0" applyNumberFormat="1" applyFill="1" applyBorder="1" applyAlignment="1">
      <alignment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0" fillId="0" borderId="22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7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view="pageLayout" workbookViewId="0" topLeftCell="A175">
      <selection activeCell="F167" sqref="F167"/>
    </sheetView>
  </sheetViews>
  <sheetFormatPr defaultColWidth="34.7109375" defaultRowHeight="12.75"/>
  <cols>
    <col min="1" max="1" width="56.140625" style="36" customWidth="1"/>
    <col min="2" max="2" width="14.421875" style="36" customWidth="1"/>
    <col min="3" max="3" width="23.7109375" style="36" customWidth="1"/>
    <col min="4" max="4" width="28.7109375" style="36" customWidth="1"/>
    <col min="5" max="5" width="15.421875" style="36" customWidth="1"/>
    <col min="6" max="6" width="12.00390625" style="36" customWidth="1"/>
    <col min="7" max="7" width="24.140625" style="36" customWidth="1"/>
    <col min="8" max="8" width="36.00390625" style="36" customWidth="1"/>
    <col min="9" max="16384" width="34.7109375" style="36" customWidth="1"/>
  </cols>
  <sheetData>
    <row r="1" spans="1:8" ht="12.75">
      <c r="A1" s="146" t="s">
        <v>5</v>
      </c>
      <c r="B1" s="147"/>
      <c r="C1" s="147"/>
      <c r="D1" s="147"/>
      <c r="E1" s="148"/>
      <c r="F1" s="34"/>
      <c r="G1" s="34"/>
      <c r="H1" s="35"/>
    </row>
    <row r="2" spans="1:5" ht="51">
      <c r="A2" s="140" t="s">
        <v>16</v>
      </c>
      <c r="B2" s="4" t="s">
        <v>0</v>
      </c>
      <c r="C2" s="143" t="s">
        <v>1</v>
      </c>
      <c r="D2" s="4" t="s">
        <v>2</v>
      </c>
      <c r="E2" s="139" t="s">
        <v>34</v>
      </c>
    </row>
    <row r="3" spans="1:5" ht="12.75">
      <c r="A3" s="140"/>
      <c r="B3" s="3" t="s">
        <v>136</v>
      </c>
      <c r="C3" s="143"/>
      <c r="D3" s="3" t="s">
        <v>136</v>
      </c>
      <c r="E3" s="139"/>
    </row>
    <row r="4" spans="1:5" ht="38.25">
      <c r="A4" s="7" t="s">
        <v>112</v>
      </c>
      <c r="B4" s="8">
        <v>620000</v>
      </c>
      <c r="C4" s="12" t="s">
        <v>113</v>
      </c>
      <c r="D4" s="9">
        <v>0</v>
      </c>
      <c r="E4" s="10" t="s">
        <v>4</v>
      </c>
    </row>
    <row r="5" spans="1:5" ht="25.5">
      <c r="A5" s="7" t="s">
        <v>112</v>
      </c>
      <c r="B5" s="8">
        <v>300000</v>
      </c>
      <c r="C5" s="12" t="s">
        <v>21</v>
      </c>
      <c r="D5" s="9">
        <v>0</v>
      </c>
      <c r="E5" s="10" t="s">
        <v>4</v>
      </c>
    </row>
    <row r="6" spans="1:5" ht="25.5">
      <c r="A6" s="11" t="s">
        <v>23</v>
      </c>
      <c r="B6" s="8">
        <v>573.02</v>
      </c>
      <c r="C6" s="12" t="s">
        <v>117</v>
      </c>
      <c r="D6" s="9">
        <v>0</v>
      </c>
      <c r="E6" s="10" t="s">
        <v>4</v>
      </c>
    </row>
    <row r="7" spans="1:5" ht="25.5">
      <c r="A7" s="29" t="s">
        <v>114</v>
      </c>
      <c r="B7" s="8">
        <v>1117648</v>
      </c>
      <c r="C7" s="12" t="s">
        <v>115</v>
      </c>
      <c r="D7" s="9">
        <v>0</v>
      </c>
      <c r="E7" s="10" t="s">
        <v>4</v>
      </c>
    </row>
    <row r="8" spans="1:5" ht="25.5">
      <c r="A8" s="11" t="s">
        <v>116</v>
      </c>
      <c r="B8" s="8">
        <v>28500</v>
      </c>
      <c r="C8" s="12" t="s">
        <v>117</v>
      </c>
      <c r="D8" s="9">
        <v>0</v>
      </c>
      <c r="E8" s="10" t="s">
        <v>4</v>
      </c>
    </row>
    <row r="9" spans="1:5" ht="25.5">
      <c r="A9" s="11" t="s">
        <v>116</v>
      </c>
      <c r="B9" s="8">
        <v>28200</v>
      </c>
      <c r="C9" s="12" t="s">
        <v>117</v>
      </c>
      <c r="D9" s="9">
        <v>0</v>
      </c>
      <c r="E9" s="10" t="s">
        <v>4</v>
      </c>
    </row>
    <row r="10" spans="1:5" ht="25.5">
      <c r="A10" s="11" t="s">
        <v>116</v>
      </c>
      <c r="B10" s="8">
        <v>29057.74</v>
      </c>
      <c r="C10" s="12" t="s">
        <v>117</v>
      </c>
      <c r="D10" s="9">
        <v>0</v>
      </c>
      <c r="E10" s="10" t="s">
        <v>4</v>
      </c>
    </row>
    <row r="11" spans="1:5" ht="38.25">
      <c r="A11" s="11" t="s">
        <v>116</v>
      </c>
      <c r="B11" s="8">
        <v>72080</v>
      </c>
      <c r="C11" s="12" t="s">
        <v>118</v>
      </c>
      <c r="D11" s="9">
        <v>0</v>
      </c>
      <c r="E11" s="10" t="s">
        <v>4</v>
      </c>
    </row>
    <row r="12" spans="1:5" ht="38.25">
      <c r="A12" s="29" t="s">
        <v>119</v>
      </c>
      <c r="B12" s="8">
        <v>11007</v>
      </c>
      <c r="C12" s="12" t="s">
        <v>117</v>
      </c>
      <c r="D12" s="9">
        <v>0</v>
      </c>
      <c r="E12" s="10" t="s">
        <v>4</v>
      </c>
    </row>
    <row r="13" spans="1:5" ht="38.25">
      <c r="A13" s="29" t="s">
        <v>120</v>
      </c>
      <c r="B13" s="8">
        <v>4999</v>
      </c>
      <c r="C13" s="12" t="s">
        <v>121</v>
      </c>
      <c r="D13" s="9">
        <v>0</v>
      </c>
      <c r="E13" s="10" t="s">
        <v>4</v>
      </c>
    </row>
    <row r="14" spans="1:5" ht="25.5">
      <c r="A14" s="29" t="s">
        <v>24</v>
      </c>
      <c r="B14" s="8">
        <v>29900</v>
      </c>
      <c r="C14" s="12" t="s">
        <v>122</v>
      </c>
      <c r="D14" s="9">
        <v>0</v>
      </c>
      <c r="E14" s="10" t="s">
        <v>4</v>
      </c>
    </row>
    <row r="15" spans="1:5" ht="38.25">
      <c r="A15" s="29" t="s">
        <v>123</v>
      </c>
      <c r="B15" s="8">
        <v>35105</v>
      </c>
      <c r="C15" s="12" t="s">
        <v>122</v>
      </c>
      <c r="D15" s="9">
        <v>0</v>
      </c>
      <c r="E15" s="10" t="s">
        <v>4</v>
      </c>
    </row>
    <row r="16" spans="1:5" ht="25.5">
      <c r="A16" s="29" t="s">
        <v>124</v>
      </c>
      <c r="B16" s="8">
        <v>34748</v>
      </c>
      <c r="C16" s="12" t="s">
        <v>122</v>
      </c>
      <c r="D16" s="9">
        <v>0</v>
      </c>
      <c r="E16" s="10" t="s">
        <v>4</v>
      </c>
    </row>
    <row r="17" spans="1:5" ht="25.5">
      <c r="A17" s="125" t="s">
        <v>125</v>
      </c>
      <c r="B17" s="126">
        <v>14161</v>
      </c>
      <c r="C17" s="12" t="s">
        <v>122</v>
      </c>
      <c r="D17" s="9">
        <v>0</v>
      </c>
      <c r="E17" s="10" t="s">
        <v>4</v>
      </c>
    </row>
    <row r="18" spans="1:5" ht="25.5">
      <c r="A18" s="125" t="s">
        <v>126</v>
      </c>
      <c r="B18" s="126">
        <v>35698.81</v>
      </c>
      <c r="C18" s="12" t="s">
        <v>122</v>
      </c>
      <c r="D18" s="9">
        <v>0</v>
      </c>
      <c r="E18" s="10" t="s">
        <v>4</v>
      </c>
    </row>
    <row r="19" spans="1:5" ht="25.5">
      <c r="A19" s="125" t="s">
        <v>127</v>
      </c>
      <c r="B19" s="126">
        <v>5690</v>
      </c>
      <c r="C19" s="12" t="s">
        <v>122</v>
      </c>
      <c r="D19" s="9">
        <v>0</v>
      </c>
      <c r="E19" s="10" t="s">
        <v>4</v>
      </c>
    </row>
    <row r="20" spans="1:5" ht="25.5">
      <c r="A20" s="125" t="s">
        <v>128</v>
      </c>
      <c r="B20" s="126">
        <v>1844.5</v>
      </c>
      <c r="C20" s="12" t="s">
        <v>121</v>
      </c>
      <c r="D20" s="9">
        <v>0</v>
      </c>
      <c r="E20" s="10" t="s">
        <v>4</v>
      </c>
    </row>
    <row r="21" spans="1:5" ht="25.5">
      <c r="A21" s="125" t="s">
        <v>129</v>
      </c>
      <c r="B21" s="126">
        <v>960</v>
      </c>
      <c r="C21" s="12" t="s">
        <v>121</v>
      </c>
      <c r="D21" s="9">
        <v>0</v>
      </c>
      <c r="E21" s="10" t="s">
        <v>4</v>
      </c>
    </row>
    <row r="22" spans="1:5" ht="25.5">
      <c r="A22" s="125" t="s">
        <v>127</v>
      </c>
      <c r="B22" s="126">
        <v>25233.12</v>
      </c>
      <c r="C22" s="12" t="s">
        <v>122</v>
      </c>
      <c r="D22" s="9">
        <v>0</v>
      </c>
      <c r="E22" s="10" t="s">
        <v>4</v>
      </c>
    </row>
    <row r="23" spans="1:5" ht="25.5">
      <c r="A23" s="125" t="s">
        <v>130</v>
      </c>
      <c r="B23" s="126">
        <v>2023</v>
      </c>
      <c r="C23" s="12" t="s">
        <v>121</v>
      </c>
      <c r="D23" s="9">
        <v>0</v>
      </c>
      <c r="E23" s="10" t="s">
        <v>4</v>
      </c>
    </row>
    <row r="24" spans="1:5" ht="38.25">
      <c r="A24" s="125" t="s">
        <v>131</v>
      </c>
      <c r="B24" s="126">
        <v>17850</v>
      </c>
      <c r="C24" s="12" t="s">
        <v>122</v>
      </c>
      <c r="D24" s="9">
        <v>0</v>
      </c>
      <c r="E24" s="10" t="s">
        <v>4</v>
      </c>
    </row>
    <row r="25" spans="1:5" ht="38.25">
      <c r="A25" s="125" t="s">
        <v>131</v>
      </c>
      <c r="B25" s="126">
        <v>10077</v>
      </c>
      <c r="C25" s="12" t="s">
        <v>122</v>
      </c>
      <c r="D25" s="9">
        <v>0</v>
      </c>
      <c r="E25" s="10" t="s">
        <v>4</v>
      </c>
    </row>
    <row r="26" spans="1:5" ht="13.5" thickBot="1">
      <c r="A26" s="13" t="s">
        <v>17</v>
      </c>
      <c r="B26" s="14">
        <f>SUM(B4:B24)</f>
        <v>2415278.1900000004</v>
      </c>
      <c r="C26" s="15" t="s">
        <v>4</v>
      </c>
      <c r="D26" s="16">
        <f>SUM(D4:D16)</f>
        <v>0</v>
      </c>
      <c r="E26" s="17" t="s">
        <v>4</v>
      </c>
    </row>
    <row r="27" ht="13.5" thickBot="1"/>
    <row r="28" spans="1:5" ht="12.75">
      <c r="A28" s="146" t="s">
        <v>33</v>
      </c>
      <c r="B28" s="147"/>
      <c r="C28" s="147"/>
      <c r="D28" s="147"/>
      <c r="E28" s="148"/>
    </row>
    <row r="29" spans="1:5" ht="63.75">
      <c r="A29" s="140" t="s">
        <v>16</v>
      </c>
      <c r="B29" s="4" t="s">
        <v>133</v>
      </c>
      <c r="C29" s="143" t="s">
        <v>1</v>
      </c>
      <c r="D29" s="4" t="s">
        <v>2</v>
      </c>
      <c r="E29" s="139" t="s">
        <v>34</v>
      </c>
    </row>
    <row r="30" spans="1:5" ht="12.75">
      <c r="A30" s="149"/>
      <c r="B30" s="18" t="s">
        <v>136</v>
      </c>
      <c r="C30" s="150"/>
      <c r="D30" s="18" t="s">
        <v>136</v>
      </c>
      <c r="E30" s="139"/>
    </row>
    <row r="31" spans="1:5" ht="51">
      <c r="A31" s="58" t="s">
        <v>132</v>
      </c>
      <c r="B31" s="59">
        <v>280000</v>
      </c>
      <c r="C31" s="58" t="s">
        <v>32</v>
      </c>
      <c r="D31" s="60">
        <v>0</v>
      </c>
      <c r="E31" s="61" t="s">
        <v>4</v>
      </c>
    </row>
    <row r="32" spans="1:5" ht="13.5" thickBot="1">
      <c r="A32" s="133" t="s">
        <v>17</v>
      </c>
      <c r="B32" s="134">
        <f>SUM(B31:B31)</f>
        <v>280000</v>
      </c>
      <c r="C32" s="15" t="s">
        <v>4</v>
      </c>
      <c r="D32" s="135">
        <f>SUM(D31:D31)</f>
        <v>0</v>
      </c>
      <c r="E32" s="136" t="s">
        <v>4</v>
      </c>
    </row>
    <row r="33" ht="12.75">
      <c r="A33" s="128" t="s">
        <v>134</v>
      </c>
    </row>
    <row r="35" ht="13.5" thickBot="1"/>
    <row r="36" spans="1:5" ht="12.75">
      <c r="A36" s="146" t="s">
        <v>6</v>
      </c>
      <c r="B36" s="147"/>
      <c r="C36" s="147"/>
      <c r="D36" s="147"/>
      <c r="E36" s="148"/>
    </row>
    <row r="37" spans="1:5" ht="63.75">
      <c r="A37" s="140" t="s">
        <v>16</v>
      </c>
      <c r="B37" s="4" t="s">
        <v>19</v>
      </c>
      <c r="C37" s="143" t="s">
        <v>1</v>
      </c>
      <c r="D37" s="4" t="s">
        <v>2</v>
      </c>
      <c r="E37" s="139" t="s">
        <v>34</v>
      </c>
    </row>
    <row r="38" spans="1:5" ht="12.75">
      <c r="A38" s="140"/>
      <c r="B38" s="3" t="s">
        <v>136</v>
      </c>
      <c r="C38" s="143"/>
      <c r="D38" s="3" t="s">
        <v>136</v>
      </c>
      <c r="E38" s="139"/>
    </row>
    <row r="39" spans="1:5" ht="38.25">
      <c r="A39" s="80" t="s">
        <v>98</v>
      </c>
      <c r="B39" s="64">
        <v>15500</v>
      </c>
      <c r="C39" s="84" t="s">
        <v>31</v>
      </c>
      <c r="D39" s="81">
        <v>0</v>
      </c>
      <c r="E39" s="65" t="s">
        <v>4</v>
      </c>
    </row>
    <row r="40" spans="1:5" ht="38.25">
      <c r="A40" s="80" t="s">
        <v>99</v>
      </c>
      <c r="B40" s="82">
        <v>28435.05</v>
      </c>
      <c r="C40" s="84" t="s">
        <v>31</v>
      </c>
      <c r="D40" s="81">
        <v>0</v>
      </c>
      <c r="E40" s="65" t="s">
        <v>4</v>
      </c>
    </row>
    <row r="41" spans="1:5" ht="12.75">
      <c r="A41" s="105" t="s">
        <v>100</v>
      </c>
      <c r="B41" s="138">
        <v>46568.56</v>
      </c>
      <c r="C41" s="96" t="s">
        <v>18</v>
      </c>
      <c r="D41" s="81">
        <v>0</v>
      </c>
      <c r="E41" s="106" t="s">
        <v>103</v>
      </c>
    </row>
    <row r="42" spans="1:5" ht="12.75">
      <c r="A42" s="105" t="s">
        <v>101</v>
      </c>
      <c r="B42" s="82">
        <v>0</v>
      </c>
      <c r="C42" s="96" t="s">
        <v>18</v>
      </c>
      <c r="D42" s="81">
        <v>0</v>
      </c>
      <c r="E42" s="106" t="s">
        <v>103</v>
      </c>
    </row>
    <row r="43" spans="1:5" ht="12.75">
      <c r="A43" s="105" t="s">
        <v>102</v>
      </c>
      <c r="B43" s="138">
        <v>19200.88</v>
      </c>
      <c r="C43" s="96" t="s">
        <v>3</v>
      </c>
      <c r="D43" s="81"/>
      <c r="E43" s="106" t="s">
        <v>103</v>
      </c>
    </row>
    <row r="44" spans="1:5" ht="38.25">
      <c r="A44" s="95" t="s">
        <v>104</v>
      </c>
      <c r="B44" s="109">
        <v>0</v>
      </c>
      <c r="C44" s="113" t="s">
        <v>106</v>
      </c>
      <c r="D44" s="107"/>
      <c r="E44" s="108"/>
    </row>
    <row r="45" spans="1:5" ht="38.25">
      <c r="A45" s="95" t="s">
        <v>105</v>
      </c>
      <c r="B45" s="109">
        <v>0</v>
      </c>
      <c r="C45" s="113" t="s">
        <v>107</v>
      </c>
      <c r="D45" s="107"/>
      <c r="E45" s="108"/>
    </row>
    <row r="46" spans="1:5" ht="38.25">
      <c r="A46" s="95" t="s">
        <v>105</v>
      </c>
      <c r="B46" s="109">
        <v>0</v>
      </c>
      <c r="C46" s="113" t="s">
        <v>108</v>
      </c>
      <c r="D46" s="107"/>
      <c r="E46" s="108"/>
    </row>
    <row r="47" spans="1:5" ht="38.25">
      <c r="A47" s="95" t="s">
        <v>105</v>
      </c>
      <c r="B47" s="109">
        <v>0</v>
      </c>
      <c r="C47" s="113" t="s">
        <v>109</v>
      </c>
      <c r="D47" s="81"/>
      <c r="E47" s="106"/>
    </row>
    <row r="48" spans="1:5" ht="51">
      <c r="A48" s="95" t="s">
        <v>105</v>
      </c>
      <c r="B48" s="109">
        <v>0</v>
      </c>
      <c r="C48" s="127" t="s">
        <v>110</v>
      </c>
      <c r="D48" s="107"/>
      <c r="E48" s="108"/>
    </row>
    <row r="49" spans="1:5" ht="38.25">
      <c r="A49" s="95" t="s">
        <v>105</v>
      </c>
      <c r="B49" s="109">
        <v>0</v>
      </c>
      <c r="C49" s="113" t="s">
        <v>106</v>
      </c>
      <c r="D49" s="107"/>
      <c r="E49" s="108"/>
    </row>
    <row r="50" spans="1:5" ht="51">
      <c r="A50" s="110" t="s">
        <v>105</v>
      </c>
      <c r="B50" s="111">
        <v>0</v>
      </c>
      <c r="C50" s="113" t="s">
        <v>111</v>
      </c>
      <c r="D50" s="107"/>
      <c r="E50" s="108"/>
    </row>
    <row r="51" spans="1:5" ht="13.5" thickBot="1">
      <c r="A51" s="120" t="s">
        <v>17</v>
      </c>
      <c r="B51" s="121">
        <f>SUM(B39:B43)</f>
        <v>109704.49</v>
      </c>
      <c r="C51" s="112" t="s">
        <v>4</v>
      </c>
      <c r="D51" s="122">
        <f>SUM(D40:D43)</f>
        <v>0</v>
      </c>
      <c r="E51" s="123" t="s">
        <v>4</v>
      </c>
    </row>
    <row r="52" spans="1:5" ht="12.75">
      <c r="A52" s="115" t="s">
        <v>20</v>
      </c>
      <c r="B52" s="116"/>
      <c r="C52" s="117"/>
      <c r="D52" s="118"/>
      <c r="E52" s="119"/>
    </row>
    <row r="53" spans="1:5" ht="13.5" thickBot="1">
      <c r="A53" s="24"/>
      <c r="B53" s="76"/>
      <c r="C53" s="83"/>
      <c r="D53" s="78"/>
      <c r="E53" s="77"/>
    </row>
    <row r="54" spans="1:5" ht="13.5" thickBot="1">
      <c r="A54" s="152" t="s">
        <v>10</v>
      </c>
      <c r="B54" s="153"/>
      <c r="C54" s="153"/>
      <c r="D54" s="153"/>
      <c r="E54" s="154"/>
    </row>
    <row r="55" spans="1:6" ht="63.75">
      <c r="A55" s="151" t="s">
        <v>16</v>
      </c>
      <c r="B55" s="114" t="s">
        <v>19</v>
      </c>
      <c r="C55" s="142" t="s">
        <v>1</v>
      </c>
      <c r="D55" s="114" t="s">
        <v>2</v>
      </c>
      <c r="E55" s="144" t="s">
        <v>34</v>
      </c>
      <c r="F55" s="145"/>
    </row>
    <row r="56" spans="1:6" ht="12.75">
      <c r="A56" s="140"/>
      <c r="B56" s="3" t="s">
        <v>136</v>
      </c>
      <c r="C56" s="143"/>
      <c r="D56" s="3" t="s">
        <v>136</v>
      </c>
      <c r="E56" s="139"/>
      <c r="F56" s="145"/>
    </row>
    <row r="57" spans="1:6" ht="25.5">
      <c r="A57" s="102" t="s">
        <v>95</v>
      </c>
      <c r="B57" s="47">
        <v>28500</v>
      </c>
      <c r="C57" s="48" t="s">
        <v>12</v>
      </c>
      <c r="D57" s="56">
        <v>0</v>
      </c>
      <c r="E57" s="46" t="s">
        <v>4</v>
      </c>
      <c r="F57" s="42"/>
    </row>
    <row r="58" spans="1:6" ht="51">
      <c r="A58" s="102" t="s">
        <v>96</v>
      </c>
      <c r="B58" s="47">
        <v>29000</v>
      </c>
      <c r="C58" s="48" t="s">
        <v>12</v>
      </c>
      <c r="D58" s="56">
        <v>0</v>
      </c>
      <c r="E58" s="46" t="s">
        <v>4</v>
      </c>
      <c r="F58" s="42"/>
    </row>
    <row r="59" spans="1:6" ht="38.25">
      <c r="A59" s="103" t="s">
        <v>97</v>
      </c>
      <c r="B59" s="104">
        <v>7506</v>
      </c>
      <c r="C59" s="48" t="s">
        <v>12</v>
      </c>
      <c r="D59" s="56">
        <v>0</v>
      </c>
      <c r="E59" s="46" t="s">
        <v>4</v>
      </c>
      <c r="F59" s="42"/>
    </row>
    <row r="60" spans="1:6" ht="13.5" thickBot="1">
      <c r="A60" s="2" t="s">
        <v>17</v>
      </c>
      <c r="B60" s="22">
        <f>B57+B58</f>
        <v>57500</v>
      </c>
      <c r="C60" s="23" t="s">
        <v>4</v>
      </c>
      <c r="D60" s="22">
        <f>SUM(D57:D58)</f>
        <v>0</v>
      </c>
      <c r="E60" s="1" t="s">
        <v>4</v>
      </c>
      <c r="F60" s="43"/>
    </row>
    <row r="61" spans="1:7" ht="12.75">
      <c r="A61" s="24" t="s">
        <v>20</v>
      </c>
      <c r="B61" s="41"/>
      <c r="C61" s="41"/>
      <c r="D61" s="41"/>
      <c r="E61" s="41"/>
      <c r="F61" s="41"/>
      <c r="G61" s="41"/>
    </row>
    <row r="62" spans="1:7" ht="13.5" thickBot="1">
      <c r="A62" s="41"/>
      <c r="B62" s="41"/>
      <c r="C62" s="41"/>
      <c r="D62" s="41"/>
      <c r="E62" s="41"/>
      <c r="F62" s="41"/>
      <c r="G62" s="41"/>
    </row>
    <row r="63" spans="1:5" ht="12.75">
      <c r="A63" s="146" t="s">
        <v>9</v>
      </c>
      <c r="B63" s="147"/>
      <c r="C63" s="147"/>
      <c r="D63" s="147"/>
      <c r="E63" s="148"/>
    </row>
    <row r="64" spans="1:6" ht="63.75">
      <c r="A64" s="140" t="s">
        <v>16</v>
      </c>
      <c r="B64" s="4" t="s">
        <v>19</v>
      </c>
      <c r="C64" s="143" t="s">
        <v>1</v>
      </c>
      <c r="D64" s="4" t="s">
        <v>2</v>
      </c>
      <c r="E64" s="139" t="s">
        <v>34</v>
      </c>
      <c r="F64" s="145"/>
    </row>
    <row r="65" spans="1:6" ht="12.75">
      <c r="A65" s="140"/>
      <c r="B65" s="3" t="s">
        <v>136</v>
      </c>
      <c r="C65" s="143"/>
      <c r="D65" s="3" t="s">
        <v>136</v>
      </c>
      <c r="E65" s="139"/>
      <c r="F65" s="145"/>
    </row>
    <row r="66" spans="1:6" ht="25.5">
      <c r="A66" s="101" t="s">
        <v>94</v>
      </c>
      <c r="B66" s="44">
        <v>28500</v>
      </c>
      <c r="C66" s="48" t="s">
        <v>12</v>
      </c>
      <c r="D66" s="45">
        <v>0</v>
      </c>
      <c r="E66" s="46" t="s">
        <v>4</v>
      </c>
      <c r="F66" s="42"/>
    </row>
    <row r="67" spans="1:6" ht="25.5">
      <c r="A67" s="101" t="s">
        <v>94</v>
      </c>
      <c r="B67" s="47">
        <v>7506</v>
      </c>
      <c r="C67" s="48" t="s">
        <v>12</v>
      </c>
      <c r="D67" s="45">
        <v>0</v>
      </c>
      <c r="E67" s="46" t="s">
        <v>4</v>
      </c>
      <c r="F67" s="42"/>
    </row>
    <row r="68" spans="1:6" ht="13.5" thickBot="1">
      <c r="A68" s="2" t="s">
        <v>17</v>
      </c>
      <c r="B68" s="22">
        <f>B66+B67</f>
        <v>36006</v>
      </c>
      <c r="C68" s="23" t="s">
        <v>4</v>
      </c>
      <c r="D68" s="22">
        <f>SUM(D66:D67)</f>
        <v>0</v>
      </c>
      <c r="E68" s="1" t="s">
        <v>4</v>
      </c>
      <c r="F68" s="43"/>
    </row>
    <row r="69" spans="1:8" ht="12.75">
      <c r="A69" s="24" t="s">
        <v>20</v>
      </c>
      <c r="B69" s="25"/>
      <c r="C69" s="26"/>
      <c r="D69" s="27"/>
      <c r="E69" s="25"/>
      <c r="F69" s="25"/>
      <c r="G69" s="28"/>
      <c r="H69" s="43"/>
    </row>
    <row r="70" spans="1:8" ht="12.75">
      <c r="A70" s="24"/>
      <c r="B70" s="25"/>
      <c r="C70" s="26"/>
      <c r="D70" s="27"/>
      <c r="E70" s="25"/>
      <c r="F70" s="25"/>
      <c r="G70" s="28"/>
      <c r="H70" s="43"/>
    </row>
    <row r="71" spans="1:7" ht="13.5" thickBot="1">
      <c r="A71" s="75"/>
      <c r="B71" s="76"/>
      <c r="C71" s="76"/>
      <c r="D71" s="77"/>
      <c r="E71" s="78"/>
      <c r="F71" s="78"/>
      <c r="G71" s="77"/>
    </row>
    <row r="72" spans="1:5" ht="12.75">
      <c r="A72" s="146" t="s">
        <v>7</v>
      </c>
      <c r="B72" s="147"/>
      <c r="C72" s="147"/>
      <c r="D72" s="147"/>
      <c r="E72" s="148"/>
    </row>
    <row r="73" spans="1:6" ht="51">
      <c r="A73" s="140" t="s">
        <v>16</v>
      </c>
      <c r="B73" s="4" t="s">
        <v>0</v>
      </c>
      <c r="C73" s="143" t="s">
        <v>1</v>
      </c>
      <c r="D73" s="4" t="s">
        <v>2</v>
      </c>
      <c r="E73" s="139" t="s">
        <v>34</v>
      </c>
      <c r="F73" s="141"/>
    </row>
    <row r="74" spans="1:6" ht="12.75">
      <c r="A74" s="140"/>
      <c r="B74" s="3" t="s">
        <v>136</v>
      </c>
      <c r="C74" s="143"/>
      <c r="D74" s="3" t="s">
        <v>136</v>
      </c>
      <c r="E74" s="139"/>
      <c r="F74" s="141"/>
    </row>
    <row r="75" spans="1:6" ht="25.5">
      <c r="A75" s="29" t="s">
        <v>42</v>
      </c>
      <c r="B75" s="62">
        <v>28560</v>
      </c>
      <c r="C75" s="63" t="s">
        <v>12</v>
      </c>
      <c r="D75" s="64">
        <v>0</v>
      </c>
      <c r="E75" s="65" t="s">
        <v>4</v>
      </c>
      <c r="F75" s="38"/>
    </row>
    <row r="76" spans="1:6" ht="38.25">
      <c r="A76" s="29" t="s">
        <v>43</v>
      </c>
      <c r="B76" s="62">
        <v>1190</v>
      </c>
      <c r="C76" s="63" t="s">
        <v>12</v>
      </c>
      <c r="D76" s="64">
        <v>0</v>
      </c>
      <c r="E76" s="65" t="s">
        <v>4</v>
      </c>
      <c r="F76" s="39"/>
    </row>
    <row r="77" spans="1:6" ht="25.5">
      <c r="A77" s="29" t="s">
        <v>47</v>
      </c>
      <c r="B77" s="62">
        <v>15570.91</v>
      </c>
      <c r="C77" s="63" t="s">
        <v>12</v>
      </c>
      <c r="D77" s="64">
        <v>0</v>
      </c>
      <c r="E77" s="65" t="s">
        <v>4</v>
      </c>
      <c r="F77" s="39"/>
    </row>
    <row r="78" spans="1:6" ht="38.25">
      <c r="A78" s="29" t="s">
        <v>44</v>
      </c>
      <c r="B78" s="62">
        <v>648.79</v>
      </c>
      <c r="C78" s="63" t="s">
        <v>12</v>
      </c>
      <c r="D78" s="64">
        <v>0</v>
      </c>
      <c r="E78" s="65" t="s">
        <v>4</v>
      </c>
      <c r="F78" s="39"/>
    </row>
    <row r="79" spans="1:6" ht="25.5">
      <c r="A79" s="29" t="s">
        <v>46</v>
      </c>
      <c r="B79" s="62">
        <v>67972.8</v>
      </c>
      <c r="C79" s="70" t="s">
        <v>18</v>
      </c>
      <c r="D79" s="64">
        <v>0</v>
      </c>
      <c r="E79" s="65" t="s">
        <v>4</v>
      </c>
      <c r="F79" s="39"/>
    </row>
    <row r="80" spans="1:6" ht="38.25">
      <c r="A80" s="29" t="s">
        <v>45</v>
      </c>
      <c r="B80" s="62">
        <v>2832.2</v>
      </c>
      <c r="C80" s="70" t="s">
        <v>18</v>
      </c>
      <c r="D80" s="64">
        <v>0</v>
      </c>
      <c r="E80" s="65" t="s">
        <v>4</v>
      </c>
      <c r="F80" s="39"/>
    </row>
    <row r="81" spans="1:6" ht="25.5">
      <c r="A81" s="29" t="s">
        <v>48</v>
      </c>
      <c r="B81" s="62">
        <v>2942.82</v>
      </c>
      <c r="C81" s="63" t="s">
        <v>12</v>
      </c>
      <c r="D81" s="64">
        <v>0</v>
      </c>
      <c r="E81" s="65" t="s">
        <v>4</v>
      </c>
      <c r="F81" s="39"/>
    </row>
    <row r="82" spans="1:5" ht="38.25">
      <c r="A82" s="29" t="s">
        <v>49</v>
      </c>
      <c r="B82" s="8">
        <v>122.62</v>
      </c>
      <c r="C82" s="63" t="s">
        <v>12</v>
      </c>
      <c r="D82" s="62">
        <v>0</v>
      </c>
      <c r="E82" s="65" t="s">
        <v>4</v>
      </c>
    </row>
    <row r="83" spans="1:5" ht="25.5">
      <c r="A83" s="29" t="s">
        <v>50</v>
      </c>
      <c r="B83" s="8">
        <v>21828.24</v>
      </c>
      <c r="C83" s="63" t="s">
        <v>12</v>
      </c>
      <c r="D83" s="62">
        <v>0</v>
      </c>
      <c r="E83" s="65" t="s">
        <v>4</v>
      </c>
    </row>
    <row r="84" spans="1:5" ht="38.25">
      <c r="A84" s="29" t="s">
        <v>61</v>
      </c>
      <c r="B84" s="62">
        <v>909.52</v>
      </c>
      <c r="C84" s="63" t="s">
        <v>12</v>
      </c>
      <c r="D84" s="62">
        <v>0</v>
      </c>
      <c r="E84" s="65" t="s">
        <v>4</v>
      </c>
    </row>
    <row r="85" spans="1:5" ht="25.5">
      <c r="A85" s="63" t="s">
        <v>51</v>
      </c>
      <c r="B85" s="62">
        <v>33211.3</v>
      </c>
      <c r="C85" s="70" t="s">
        <v>18</v>
      </c>
      <c r="D85" s="62">
        <v>0</v>
      </c>
      <c r="E85" s="65" t="s">
        <v>4</v>
      </c>
    </row>
    <row r="86" spans="1:5" ht="38.25">
      <c r="A86" s="63" t="s">
        <v>52</v>
      </c>
      <c r="B86" s="62">
        <v>1383.8</v>
      </c>
      <c r="C86" s="70" t="s">
        <v>18</v>
      </c>
      <c r="D86" s="62">
        <v>0</v>
      </c>
      <c r="E86" s="65" t="s">
        <v>4</v>
      </c>
    </row>
    <row r="87" spans="1:5" ht="25.5">
      <c r="A87" s="63" t="s">
        <v>53</v>
      </c>
      <c r="B87" s="62">
        <v>34978.58</v>
      </c>
      <c r="C87" s="70" t="s">
        <v>18</v>
      </c>
      <c r="D87" s="62">
        <v>0</v>
      </c>
      <c r="E87" s="65" t="s">
        <v>4</v>
      </c>
    </row>
    <row r="88" spans="1:5" ht="38.25">
      <c r="A88" s="63" t="s">
        <v>54</v>
      </c>
      <c r="B88" s="62">
        <v>1457.43</v>
      </c>
      <c r="C88" s="70" t="s">
        <v>18</v>
      </c>
      <c r="D88" s="62">
        <v>0</v>
      </c>
      <c r="E88" s="65" t="s">
        <v>4</v>
      </c>
    </row>
    <row r="89" spans="1:5" ht="25.5">
      <c r="A89" s="29" t="s">
        <v>55</v>
      </c>
      <c r="B89" s="62">
        <v>21096.9</v>
      </c>
      <c r="C89" s="63" t="s">
        <v>12</v>
      </c>
      <c r="D89" s="62">
        <v>0</v>
      </c>
      <c r="E89" s="65" t="s">
        <v>4</v>
      </c>
    </row>
    <row r="90" spans="1:5" ht="38.25">
      <c r="A90" s="29" t="s">
        <v>56</v>
      </c>
      <c r="B90" s="62">
        <v>822.9</v>
      </c>
      <c r="C90" s="63" t="s">
        <v>12</v>
      </c>
      <c r="D90" s="62">
        <v>0</v>
      </c>
      <c r="E90" s="65" t="s">
        <v>4</v>
      </c>
    </row>
    <row r="91" spans="1:5" ht="25.5">
      <c r="A91" s="29" t="s">
        <v>57</v>
      </c>
      <c r="B91" s="62">
        <v>13423.2</v>
      </c>
      <c r="C91" s="63" t="s">
        <v>12</v>
      </c>
      <c r="D91" s="62">
        <v>0</v>
      </c>
      <c r="E91" s="65" t="s">
        <v>4</v>
      </c>
    </row>
    <row r="92" spans="1:5" ht="38.25">
      <c r="A92" s="29" t="s">
        <v>58</v>
      </c>
      <c r="B92" s="62">
        <v>559.3</v>
      </c>
      <c r="C92" s="63" t="s">
        <v>12</v>
      </c>
      <c r="D92" s="62">
        <v>0</v>
      </c>
      <c r="E92" s="65" t="s">
        <v>4</v>
      </c>
    </row>
    <row r="93" spans="1:5" ht="25.5">
      <c r="A93" s="29" t="s">
        <v>59</v>
      </c>
      <c r="B93" s="62">
        <v>8268.69</v>
      </c>
      <c r="C93" s="63" t="s">
        <v>12</v>
      </c>
      <c r="D93" s="62">
        <v>0</v>
      </c>
      <c r="E93" s="65" t="s">
        <v>4</v>
      </c>
    </row>
    <row r="94" spans="1:5" ht="38.25">
      <c r="A94" s="29" t="s">
        <v>60</v>
      </c>
      <c r="B94" s="62">
        <v>344.53</v>
      </c>
      <c r="C94" s="72" t="s">
        <v>12</v>
      </c>
      <c r="D94" s="62">
        <v>0</v>
      </c>
      <c r="E94" s="65" t="s">
        <v>4</v>
      </c>
    </row>
    <row r="95" spans="1:6" ht="13.5" thickBot="1">
      <c r="A95" s="2" t="s">
        <v>17</v>
      </c>
      <c r="B95" s="73">
        <f>SUM(B75:B94)</f>
        <v>258124.53</v>
      </c>
      <c r="C95" s="21" t="s">
        <v>4</v>
      </c>
      <c r="D95" s="73">
        <f>SUM(D75:D94)</f>
        <v>0</v>
      </c>
      <c r="E95" s="74" t="s">
        <v>4</v>
      </c>
      <c r="F95" s="40"/>
    </row>
    <row r="96" spans="1:8" ht="12.75">
      <c r="A96" s="66"/>
      <c r="B96" s="67"/>
      <c r="C96" s="67"/>
      <c r="D96" s="68"/>
      <c r="E96" s="26"/>
      <c r="F96" s="26"/>
      <c r="G96" s="69"/>
      <c r="H96" s="40"/>
    </row>
    <row r="97" spans="1:8" ht="13.5" thickBot="1">
      <c r="A97" s="66"/>
      <c r="B97" s="67"/>
      <c r="C97" s="67"/>
      <c r="D97" s="68"/>
      <c r="E97" s="26"/>
      <c r="F97" s="26"/>
      <c r="G97" s="69"/>
      <c r="H97" s="40"/>
    </row>
    <row r="98" spans="1:5" ht="12.75">
      <c r="A98" s="146" t="s">
        <v>8</v>
      </c>
      <c r="B98" s="147"/>
      <c r="C98" s="147"/>
      <c r="D98" s="147"/>
      <c r="E98" s="148"/>
    </row>
    <row r="99" spans="1:6" ht="51">
      <c r="A99" s="140" t="s">
        <v>16</v>
      </c>
      <c r="B99" s="4" t="s">
        <v>0</v>
      </c>
      <c r="C99" s="143" t="s">
        <v>1</v>
      </c>
      <c r="D99" s="4" t="s">
        <v>2</v>
      </c>
      <c r="E99" s="139" t="s">
        <v>34</v>
      </c>
      <c r="F99" s="141"/>
    </row>
    <row r="100" spans="1:6" ht="12.75">
      <c r="A100" s="140"/>
      <c r="B100" s="3" t="s">
        <v>136</v>
      </c>
      <c r="C100" s="143"/>
      <c r="D100" s="3" t="s">
        <v>136</v>
      </c>
      <c r="E100" s="139"/>
      <c r="F100" s="141"/>
    </row>
    <row r="101" spans="1:6" ht="28.5" customHeight="1">
      <c r="A101" s="29" t="s">
        <v>62</v>
      </c>
      <c r="B101" s="62">
        <v>26052.31</v>
      </c>
      <c r="C101" s="63" t="s">
        <v>12</v>
      </c>
      <c r="D101" s="9">
        <v>0</v>
      </c>
      <c r="E101" s="10" t="s">
        <v>4</v>
      </c>
      <c r="F101" s="39"/>
    </row>
    <row r="102" spans="1:6" ht="38.25">
      <c r="A102" s="29" t="s">
        <v>63</v>
      </c>
      <c r="B102" s="62">
        <v>9635.79</v>
      </c>
      <c r="C102" s="63" t="s">
        <v>12</v>
      </c>
      <c r="D102" s="9">
        <v>0</v>
      </c>
      <c r="E102" s="10" t="s">
        <v>4</v>
      </c>
      <c r="F102" s="39"/>
    </row>
    <row r="103" spans="1:6" ht="25.5">
      <c r="A103" s="29" t="s">
        <v>64</v>
      </c>
      <c r="B103" s="62">
        <v>11840.38</v>
      </c>
      <c r="C103" s="63" t="s">
        <v>12</v>
      </c>
      <c r="D103" s="9">
        <v>0</v>
      </c>
      <c r="E103" s="10" t="s">
        <v>4</v>
      </c>
      <c r="F103" s="39"/>
    </row>
    <row r="104" spans="1:6" ht="38.25">
      <c r="A104" s="29" t="s">
        <v>65</v>
      </c>
      <c r="B104" s="62">
        <v>4379.32</v>
      </c>
      <c r="C104" s="63" t="s">
        <v>12</v>
      </c>
      <c r="D104" s="9">
        <v>0</v>
      </c>
      <c r="E104" s="10" t="s">
        <v>4</v>
      </c>
      <c r="F104" s="39"/>
    </row>
    <row r="105" spans="1:6" ht="25.5">
      <c r="A105" s="29" t="s">
        <v>66</v>
      </c>
      <c r="B105" s="62">
        <v>2091.83</v>
      </c>
      <c r="C105" s="63" t="s">
        <v>12</v>
      </c>
      <c r="D105" s="9">
        <v>0</v>
      </c>
      <c r="E105" s="10" t="s">
        <v>4</v>
      </c>
      <c r="F105" s="39"/>
    </row>
    <row r="106" spans="1:6" ht="38.25">
      <c r="A106" s="29" t="s">
        <v>67</v>
      </c>
      <c r="B106" s="62">
        <v>773.69</v>
      </c>
      <c r="C106" s="63" t="s">
        <v>12</v>
      </c>
      <c r="D106" s="9">
        <v>0</v>
      </c>
      <c r="E106" s="10" t="s">
        <v>4</v>
      </c>
      <c r="F106" s="39"/>
    </row>
    <row r="107" spans="1:6" ht="25.5">
      <c r="A107" s="29" t="s">
        <v>68</v>
      </c>
      <c r="B107" s="62">
        <v>3210.62</v>
      </c>
      <c r="C107" s="63" t="s">
        <v>12</v>
      </c>
      <c r="D107" s="9">
        <v>0</v>
      </c>
      <c r="E107" s="10" t="s">
        <v>4</v>
      </c>
      <c r="F107" s="39"/>
    </row>
    <row r="108" spans="1:6" ht="38.25">
      <c r="A108" s="29" t="s">
        <v>69</v>
      </c>
      <c r="B108" s="62">
        <v>1187.47</v>
      </c>
      <c r="C108" s="63" t="s">
        <v>12</v>
      </c>
      <c r="D108" s="9">
        <v>0</v>
      </c>
      <c r="E108" s="10" t="s">
        <v>4</v>
      </c>
      <c r="F108" s="39"/>
    </row>
    <row r="109" spans="1:5" ht="25.5">
      <c r="A109" s="63" t="s">
        <v>70</v>
      </c>
      <c r="B109" s="8">
        <v>25254.42</v>
      </c>
      <c r="C109" s="70" t="s">
        <v>18</v>
      </c>
      <c r="D109" s="9">
        <v>0</v>
      </c>
      <c r="E109" s="10" t="s">
        <v>4</v>
      </c>
    </row>
    <row r="110" spans="1:5" ht="38.25">
      <c r="A110" s="63" t="s">
        <v>71</v>
      </c>
      <c r="B110" s="8">
        <v>9340.68</v>
      </c>
      <c r="C110" s="70" t="s">
        <v>18</v>
      </c>
      <c r="D110" s="9">
        <v>0</v>
      </c>
      <c r="E110" s="10" t="s">
        <v>4</v>
      </c>
    </row>
    <row r="111" spans="1:5" ht="27.75" customHeight="1">
      <c r="A111" s="63" t="s">
        <v>72</v>
      </c>
      <c r="B111" s="62">
        <v>25412.53</v>
      </c>
      <c r="C111" s="124" t="s">
        <v>18</v>
      </c>
      <c r="D111" s="9">
        <v>0</v>
      </c>
      <c r="E111" s="10" t="s">
        <v>4</v>
      </c>
    </row>
    <row r="112" spans="1:5" ht="38.25">
      <c r="A112" s="63" t="s">
        <v>73</v>
      </c>
      <c r="B112" s="62">
        <v>9399.13</v>
      </c>
      <c r="C112" s="70" t="s">
        <v>18</v>
      </c>
      <c r="D112" s="9">
        <v>0</v>
      </c>
      <c r="E112" s="10" t="s">
        <v>4</v>
      </c>
    </row>
    <row r="113" spans="1:5" ht="25.5">
      <c r="A113" s="29" t="s">
        <v>74</v>
      </c>
      <c r="B113" s="62">
        <v>4400.19</v>
      </c>
      <c r="C113" s="63" t="s">
        <v>12</v>
      </c>
      <c r="D113" s="9">
        <v>0</v>
      </c>
      <c r="E113" s="10" t="s">
        <v>4</v>
      </c>
    </row>
    <row r="114" spans="1:5" ht="38.25">
      <c r="A114" s="29" t="s">
        <v>75</v>
      </c>
      <c r="B114" s="62">
        <v>1642.54</v>
      </c>
      <c r="C114" s="63" t="s">
        <v>12</v>
      </c>
      <c r="D114" s="9">
        <v>0</v>
      </c>
      <c r="E114" s="10" t="s">
        <v>4</v>
      </c>
    </row>
    <row r="115" spans="1:5" ht="25.5">
      <c r="A115" s="29" t="s">
        <v>76</v>
      </c>
      <c r="B115" s="62">
        <v>10207.23</v>
      </c>
      <c r="C115" s="63" t="s">
        <v>12</v>
      </c>
      <c r="D115" s="9">
        <v>0</v>
      </c>
      <c r="E115" s="10" t="s">
        <v>4</v>
      </c>
    </row>
    <row r="116" spans="1:5" ht="38.25">
      <c r="A116" s="29" t="s">
        <v>77</v>
      </c>
      <c r="B116" s="62">
        <v>3775.28</v>
      </c>
      <c r="C116" s="63" t="s">
        <v>12</v>
      </c>
      <c r="D116" s="9">
        <v>0</v>
      </c>
      <c r="E116" s="10" t="s">
        <v>4</v>
      </c>
    </row>
    <row r="117" spans="1:5" s="71" customFormat="1" ht="27.75" customHeight="1">
      <c r="A117" s="29" t="s">
        <v>78</v>
      </c>
      <c r="B117" s="62">
        <v>6287.65</v>
      </c>
      <c r="C117" s="63" t="s">
        <v>12</v>
      </c>
      <c r="D117" s="9">
        <v>0</v>
      </c>
      <c r="E117" s="10" t="s">
        <v>4</v>
      </c>
    </row>
    <row r="118" spans="1:5" s="71" customFormat="1" ht="38.25">
      <c r="A118" s="29" t="s">
        <v>79</v>
      </c>
      <c r="B118" s="62">
        <v>2325.57</v>
      </c>
      <c r="C118" s="63" t="s">
        <v>12</v>
      </c>
      <c r="D118" s="9">
        <v>0</v>
      </c>
      <c r="E118" s="10" t="s">
        <v>4</v>
      </c>
    </row>
    <row r="119" spans="1:6" ht="13.5" thickBot="1">
      <c r="A119" s="13" t="s">
        <v>17</v>
      </c>
      <c r="B119" s="79">
        <f>SUM(B101:B118)</f>
        <v>157216.63000000003</v>
      </c>
      <c r="C119" s="5" t="s">
        <v>4</v>
      </c>
      <c r="D119" s="79">
        <f>SUM(D101:D118)</f>
        <v>0</v>
      </c>
      <c r="E119" s="1" t="s">
        <v>4</v>
      </c>
      <c r="F119" s="39"/>
    </row>
    <row r="120" spans="1:7" ht="13.5" thickBot="1">
      <c r="A120" s="41"/>
      <c r="B120" s="41"/>
      <c r="C120" s="41"/>
      <c r="D120" s="41"/>
      <c r="E120" s="41"/>
      <c r="F120" s="41"/>
      <c r="G120" s="41"/>
    </row>
    <row r="121" spans="1:7" ht="12.75">
      <c r="A121" s="146" t="s">
        <v>13</v>
      </c>
      <c r="B121" s="147"/>
      <c r="C121" s="147"/>
      <c r="D121" s="147"/>
      <c r="E121" s="148"/>
      <c r="F121" s="34"/>
      <c r="G121" s="34"/>
    </row>
    <row r="122" spans="1:7" ht="51">
      <c r="A122" s="140" t="s">
        <v>16</v>
      </c>
      <c r="B122" s="4" t="s">
        <v>0</v>
      </c>
      <c r="C122" s="143" t="s">
        <v>1</v>
      </c>
      <c r="D122" s="4" t="s">
        <v>2</v>
      </c>
      <c r="E122" s="139" t="s">
        <v>34</v>
      </c>
      <c r="F122" s="35"/>
      <c r="G122" s="35"/>
    </row>
    <row r="123" spans="1:7" ht="12.75">
      <c r="A123" s="140"/>
      <c r="B123" s="3" t="s">
        <v>136</v>
      </c>
      <c r="C123" s="143"/>
      <c r="D123" s="3" t="s">
        <v>136</v>
      </c>
      <c r="E123" s="139"/>
      <c r="F123" s="35"/>
      <c r="G123" s="35"/>
    </row>
    <row r="124" spans="1:7" ht="25.5">
      <c r="A124" s="29" t="s">
        <v>80</v>
      </c>
      <c r="B124" s="45">
        <v>27716.92</v>
      </c>
      <c r="C124" s="96" t="s">
        <v>12</v>
      </c>
      <c r="D124" s="45">
        <v>0</v>
      </c>
      <c r="E124" s="49" t="s">
        <v>4</v>
      </c>
      <c r="F124" s="35"/>
      <c r="G124" s="35"/>
    </row>
    <row r="125" spans="1:7" ht="13.5" thickBot="1">
      <c r="A125" s="13" t="s">
        <v>17</v>
      </c>
      <c r="B125" s="6">
        <f>SUM(B124:B124)</f>
        <v>27716.92</v>
      </c>
      <c r="C125" s="5" t="s">
        <v>4</v>
      </c>
      <c r="D125" s="6">
        <f>SUM(D124:D124)</f>
        <v>0</v>
      </c>
      <c r="E125" s="1" t="s">
        <v>4</v>
      </c>
      <c r="F125" s="35"/>
      <c r="G125" s="35"/>
    </row>
    <row r="126" spans="1:7" ht="12.75">
      <c r="A126" s="41"/>
      <c r="B126" s="129"/>
      <c r="C126" s="28"/>
      <c r="D126" s="129"/>
      <c r="E126" s="28"/>
      <c r="F126" s="35"/>
      <c r="G126" s="35"/>
    </row>
    <row r="127" spans="1:7" ht="12.75">
      <c r="A127" s="24"/>
      <c r="B127" s="129"/>
      <c r="C127" s="28"/>
      <c r="D127" s="129"/>
      <c r="E127" s="28"/>
      <c r="F127" s="35"/>
      <c r="G127" s="35"/>
    </row>
    <row r="128" spans="1:7" ht="13.5" thickBot="1">
      <c r="A128" s="137"/>
      <c r="B128" s="50"/>
      <c r="C128" s="51"/>
      <c r="D128" s="37"/>
      <c r="E128" s="50"/>
      <c r="F128" s="50"/>
      <c r="G128" s="42"/>
    </row>
    <row r="129" spans="1:5" ht="12.75">
      <c r="A129" s="146" t="s">
        <v>14</v>
      </c>
      <c r="B129" s="147"/>
      <c r="C129" s="147"/>
      <c r="D129" s="147"/>
      <c r="E129" s="148"/>
    </row>
    <row r="130" spans="1:5" ht="51">
      <c r="A130" s="140" t="s">
        <v>16</v>
      </c>
      <c r="B130" s="4" t="s">
        <v>0</v>
      </c>
      <c r="C130" s="143" t="s">
        <v>1</v>
      </c>
      <c r="D130" s="4" t="s">
        <v>2</v>
      </c>
      <c r="E130" s="139" t="s">
        <v>34</v>
      </c>
    </row>
    <row r="131" spans="1:5" ht="13.5" thickBot="1">
      <c r="A131" s="140"/>
      <c r="B131" s="3" t="s">
        <v>136</v>
      </c>
      <c r="C131" s="143"/>
      <c r="D131" s="3" t="s">
        <v>136</v>
      </c>
      <c r="E131" s="139"/>
    </row>
    <row r="132" spans="1:5" ht="25.5">
      <c r="A132" s="29" t="s">
        <v>28</v>
      </c>
      <c r="B132" s="52">
        <v>6669.17</v>
      </c>
      <c r="C132" s="54" t="s">
        <v>12</v>
      </c>
      <c r="D132" s="45">
        <v>0</v>
      </c>
      <c r="E132" s="10" t="s">
        <v>4</v>
      </c>
    </row>
    <row r="133" spans="1:5" ht="38.25">
      <c r="A133" s="29" t="s">
        <v>81</v>
      </c>
      <c r="B133" s="53">
        <v>49413.62</v>
      </c>
      <c r="C133" s="99" t="s">
        <v>84</v>
      </c>
      <c r="D133" s="97" t="s">
        <v>82</v>
      </c>
      <c r="E133" s="98" t="s">
        <v>83</v>
      </c>
    </row>
    <row r="134" spans="1:5" ht="38.25">
      <c r="A134" s="29" t="s">
        <v>81</v>
      </c>
      <c r="B134" s="53">
        <v>6048</v>
      </c>
      <c r="C134" s="54" t="s">
        <v>12</v>
      </c>
      <c r="D134" s="45">
        <v>0</v>
      </c>
      <c r="E134" s="10" t="s">
        <v>4</v>
      </c>
    </row>
    <row r="135" spans="1:5" ht="12.75">
      <c r="A135" s="29" t="s">
        <v>29</v>
      </c>
      <c r="B135" s="53">
        <v>55000</v>
      </c>
      <c r="C135" s="130" t="s">
        <v>84</v>
      </c>
      <c r="D135" s="131">
        <v>0</v>
      </c>
      <c r="E135" s="10" t="s">
        <v>4</v>
      </c>
    </row>
    <row r="136" spans="1:5" ht="12.75">
      <c r="A136" s="29" t="s">
        <v>29</v>
      </c>
      <c r="B136" s="53">
        <v>15807.99</v>
      </c>
      <c r="C136" s="54" t="s">
        <v>12</v>
      </c>
      <c r="D136" s="45">
        <v>0</v>
      </c>
      <c r="E136" s="10" t="s">
        <v>4</v>
      </c>
    </row>
    <row r="137" spans="1:5" ht="12.75">
      <c r="A137" s="29" t="s">
        <v>29</v>
      </c>
      <c r="B137" s="55">
        <v>4475</v>
      </c>
      <c r="C137" s="99" t="s">
        <v>84</v>
      </c>
      <c r="D137" s="45">
        <v>0</v>
      </c>
      <c r="E137" s="10" t="s">
        <v>4</v>
      </c>
    </row>
    <row r="138" spans="1:5" ht="13.5" thickBot="1">
      <c r="A138" s="19" t="s">
        <v>17</v>
      </c>
      <c r="B138" s="20">
        <f>SUM(B132:B137)</f>
        <v>137413.78</v>
      </c>
      <c r="C138" s="21" t="s">
        <v>4</v>
      </c>
      <c r="D138" s="6">
        <f>SUM(D132:D137)</f>
        <v>0</v>
      </c>
      <c r="E138" s="1" t="s">
        <v>4</v>
      </c>
    </row>
    <row r="139" spans="1:5" ht="12.75">
      <c r="A139" s="68"/>
      <c r="B139" s="132"/>
      <c r="C139" s="69"/>
      <c r="D139" s="129"/>
      <c r="E139" s="28"/>
    </row>
    <row r="140" spans="1:5" ht="12.75">
      <c r="A140" s="68"/>
      <c r="B140" s="132"/>
      <c r="C140" s="69"/>
      <c r="D140" s="129"/>
      <c r="E140" s="28"/>
    </row>
    <row r="141" spans="1:7" ht="13.5" thickBot="1">
      <c r="A141" s="24"/>
      <c r="B141" s="50"/>
      <c r="C141" s="51"/>
      <c r="D141" s="37"/>
      <c r="E141" s="50"/>
      <c r="F141" s="50"/>
      <c r="G141" s="42"/>
    </row>
    <row r="142" spans="1:5" ht="12.75">
      <c r="A142" s="146" t="s">
        <v>11</v>
      </c>
      <c r="B142" s="147"/>
      <c r="C142" s="147"/>
      <c r="D142" s="147"/>
      <c r="E142" s="148"/>
    </row>
    <row r="143" spans="1:5" ht="51">
      <c r="A143" s="140" t="s">
        <v>16</v>
      </c>
      <c r="B143" s="4" t="s">
        <v>0</v>
      </c>
      <c r="C143" s="143" t="s">
        <v>1</v>
      </c>
      <c r="D143" s="4" t="s">
        <v>2</v>
      </c>
      <c r="E143" s="139" t="s">
        <v>34</v>
      </c>
    </row>
    <row r="144" spans="1:5" ht="12.75">
      <c r="A144" s="140"/>
      <c r="B144" s="3" t="s">
        <v>136</v>
      </c>
      <c r="C144" s="143"/>
      <c r="D144" s="3" t="s">
        <v>136</v>
      </c>
      <c r="E144" s="139"/>
    </row>
    <row r="145" spans="1:5" ht="38.25">
      <c r="A145" s="80" t="s">
        <v>85</v>
      </c>
      <c r="B145" s="56">
        <v>7740</v>
      </c>
      <c r="C145" s="63" t="s">
        <v>30</v>
      </c>
      <c r="D145" s="32">
        <v>0</v>
      </c>
      <c r="E145" s="46" t="s">
        <v>4</v>
      </c>
    </row>
    <row r="146" spans="1:5" ht="51">
      <c r="A146" s="80" t="s">
        <v>86</v>
      </c>
      <c r="B146" s="56">
        <v>3068000</v>
      </c>
      <c r="C146" s="63" t="s">
        <v>21</v>
      </c>
      <c r="D146" s="32">
        <v>0</v>
      </c>
      <c r="E146" s="100" t="s">
        <v>135</v>
      </c>
    </row>
    <row r="147" spans="1:5" ht="25.5">
      <c r="A147" s="80" t="s">
        <v>87</v>
      </c>
      <c r="B147" s="56">
        <v>10100</v>
      </c>
      <c r="C147" s="57" t="s">
        <v>12</v>
      </c>
      <c r="D147" s="32">
        <v>0</v>
      </c>
      <c r="E147" s="46" t="s">
        <v>4</v>
      </c>
    </row>
    <row r="148" spans="1:5" ht="38.25">
      <c r="A148" s="80" t="s">
        <v>88</v>
      </c>
      <c r="B148" s="56">
        <v>16265</v>
      </c>
      <c r="C148" s="63" t="s">
        <v>30</v>
      </c>
      <c r="D148" s="32">
        <v>0</v>
      </c>
      <c r="E148" s="100"/>
    </row>
    <row r="149" spans="1:5" ht="38.25">
      <c r="A149" s="80" t="s">
        <v>89</v>
      </c>
      <c r="B149" s="56">
        <v>29144.26</v>
      </c>
      <c r="C149" s="63" t="s">
        <v>30</v>
      </c>
      <c r="D149" s="32">
        <v>0</v>
      </c>
      <c r="E149" s="46" t="s">
        <v>4</v>
      </c>
    </row>
    <row r="150" spans="1:5" ht="38.25">
      <c r="A150" s="80" t="s">
        <v>90</v>
      </c>
      <c r="B150" s="56">
        <v>17458.81</v>
      </c>
      <c r="C150" s="63" t="s">
        <v>30</v>
      </c>
      <c r="D150" s="32">
        <v>0</v>
      </c>
      <c r="E150" s="46" t="s">
        <v>4</v>
      </c>
    </row>
    <row r="151" spans="1:5" ht="38.25">
      <c r="A151" s="80" t="s">
        <v>91</v>
      </c>
      <c r="B151" s="56">
        <v>25996</v>
      </c>
      <c r="C151" s="63" t="s">
        <v>30</v>
      </c>
      <c r="D151" s="32">
        <v>0</v>
      </c>
      <c r="E151" s="100"/>
    </row>
    <row r="152" spans="1:5" ht="38.25">
      <c r="A152" s="80" t="s">
        <v>92</v>
      </c>
      <c r="B152" s="56">
        <v>7966.54</v>
      </c>
      <c r="C152" s="63" t="s">
        <v>30</v>
      </c>
      <c r="D152" s="33">
        <v>0</v>
      </c>
      <c r="E152" s="46" t="s">
        <v>4</v>
      </c>
    </row>
    <row r="153" spans="1:5" ht="38.25">
      <c r="A153" s="80" t="s">
        <v>93</v>
      </c>
      <c r="B153" s="56">
        <v>8385</v>
      </c>
      <c r="C153" s="63" t="s">
        <v>30</v>
      </c>
      <c r="D153" s="32">
        <v>0</v>
      </c>
      <c r="E153" s="46" t="s">
        <v>4</v>
      </c>
    </row>
    <row r="154" spans="1:5" ht="13.5" thickBot="1">
      <c r="A154" s="2" t="s">
        <v>17</v>
      </c>
      <c r="B154" s="22">
        <f>SUM(B145:B153)</f>
        <v>3191055.61</v>
      </c>
      <c r="C154" s="23" t="s">
        <v>4</v>
      </c>
      <c r="D154" s="31">
        <f>SUM(D145:D153)</f>
        <v>0</v>
      </c>
      <c r="E154" s="1" t="s">
        <v>4</v>
      </c>
    </row>
    <row r="155" spans="1:5" ht="12.75">
      <c r="A155" s="66"/>
      <c r="B155" s="25"/>
      <c r="C155" s="27"/>
      <c r="D155" s="132"/>
      <c r="E155" s="28"/>
    </row>
    <row r="156" spans="1:5" ht="12.75">
      <c r="A156" s="66"/>
      <c r="B156" s="25"/>
      <c r="C156" s="27"/>
      <c r="D156" s="132"/>
      <c r="E156" s="28"/>
    </row>
    <row r="157" ht="13.5" thickBot="1"/>
    <row r="158" spans="1:5" ht="12.75">
      <c r="A158" s="146" t="s">
        <v>15</v>
      </c>
      <c r="B158" s="147"/>
      <c r="C158" s="147"/>
      <c r="D158" s="147"/>
      <c r="E158" s="148"/>
    </row>
    <row r="159" spans="1:5" ht="51">
      <c r="A159" s="140" t="s">
        <v>16</v>
      </c>
      <c r="B159" s="4" t="s">
        <v>0</v>
      </c>
      <c r="C159" s="143" t="s">
        <v>1</v>
      </c>
      <c r="D159" s="4" t="s">
        <v>2</v>
      </c>
      <c r="E159" s="139" t="s">
        <v>34</v>
      </c>
    </row>
    <row r="160" spans="1:5" ht="12.75">
      <c r="A160" s="149"/>
      <c r="B160" s="18" t="s">
        <v>136</v>
      </c>
      <c r="C160" s="150"/>
      <c r="D160" s="18" t="s">
        <v>136</v>
      </c>
      <c r="E160" s="139"/>
    </row>
    <row r="161" spans="1:5" ht="12.75">
      <c r="A161" s="87" t="s">
        <v>35</v>
      </c>
      <c r="B161" s="85"/>
      <c r="C161" s="86"/>
      <c r="D161" s="85"/>
      <c r="E161" s="65"/>
    </row>
    <row r="162" spans="1:5" ht="25.5">
      <c r="A162" s="29" t="s">
        <v>26</v>
      </c>
      <c r="B162" s="30">
        <v>862750</v>
      </c>
      <c r="C162" s="12" t="s">
        <v>22</v>
      </c>
      <c r="D162" s="30">
        <v>0</v>
      </c>
      <c r="E162" s="10" t="s">
        <v>4</v>
      </c>
    </row>
    <row r="163" spans="1:5" ht="51">
      <c r="A163" s="155" t="s">
        <v>36</v>
      </c>
      <c r="B163" s="30">
        <v>165969.59</v>
      </c>
      <c r="C163" s="12" t="s">
        <v>37</v>
      </c>
      <c r="D163" s="30">
        <v>0</v>
      </c>
      <c r="E163" s="10" t="s">
        <v>4</v>
      </c>
    </row>
    <row r="164" spans="1:5" ht="12.75">
      <c r="A164" s="157"/>
      <c r="B164" s="30">
        <v>30000</v>
      </c>
      <c r="C164" s="12" t="s">
        <v>3</v>
      </c>
      <c r="D164" s="30">
        <v>0</v>
      </c>
      <c r="E164" s="10" t="s">
        <v>4</v>
      </c>
    </row>
    <row r="165" spans="1:5" ht="12.75">
      <c r="A165" s="87" t="s">
        <v>38</v>
      </c>
      <c r="B165" s="30"/>
      <c r="C165" s="12"/>
      <c r="D165" s="30"/>
      <c r="E165" s="10"/>
    </row>
    <row r="166" spans="1:5" ht="25.5">
      <c r="A166" s="29" t="s">
        <v>27</v>
      </c>
      <c r="B166" s="30">
        <v>18599.7</v>
      </c>
      <c r="C166" s="12" t="s">
        <v>25</v>
      </c>
      <c r="D166" s="30">
        <v>0</v>
      </c>
      <c r="E166" s="10" t="s">
        <v>4</v>
      </c>
    </row>
    <row r="167" spans="1:5" ht="38.25">
      <c r="A167" s="155" t="s">
        <v>39</v>
      </c>
      <c r="B167" s="30">
        <v>1145522.14</v>
      </c>
      <c r="C167" s="12" t="s">
        <v>40</v>
      </c>
      <c r="D167" s="30">
        <v>0</v>
      </c>
      <c r="E167" s="10" t="s">
        <v>4</v>
      </c>
    </row>
    <row r="168" spans="1:5" ht="38.25">
      <c r="A168" s="156"/>
      <c r="B168" s="30">
        <v>1141572.06</v>
      </c>
      <c r="C168" s="12" t="s">
        <v>40</v>
      </c>
      <c r="D168" s="30">
        <v>0</v>
      </c>
      <c r="E168" s="10" t="s">
        <v>4</v>
      </c>
    </row>
    <row r="169" spans="1:5" ht="38.25">
      <c r="A169" s="156"/>
      <c r="B169" s="30">
        <v>591721.43</v>
      </c>
      <c r="C169" s="12" t="s">
        <v>40</v>
      </c>
      <c r="D169" s="30">
        <v>0</v>
      </c>
      <c r="E169" s="10" t="s">
        <v>4</v>
      </c>
    </row>
    <row r="170" spans="1:5" ht="38.25">
      <c r="A170" s="156"/>
      <c r="B170" s="92">
        <v>395007.64</v>
      </c>
      <c r="C170" s="12" t="s">
        <v>40</v>
      </c>
      <c r="D170" s="30">
        <v>0</v>
      </c>
      <c r="E170" s="10" t="s">
        <v>4</v>
      </c>
    </row>
    <row r="171" spans="1:5" ht="12.75">
      <c r="A171" s="156"/>
      <c r="B171" s="30">
        <v>1382780</v>
      </c>
      <c r="C171" s="12" t="s">
        <v>41</v>
      </c>
      <c r="D171" s="30">
        <v>0</v>
      </c>
      <c r="E171" s="10" t="s">
        <v>4</v>
      </c>
    </row>
    <row r="172" spans="1:5" ht="26.25" thickBot="1">
      <c r="A172" s="156"/>
      <c r="B172" s="93">
        <v>566440</v>
      </c>
      <c r="C172" s="86" t="s">
        <v>21</v>
      </c>
      <c r="D172" s="93">
        <v>0</v>
      </c>
      <c r="E172" s="94" t="s">
        <v>4</v>
      </c>
    </row>
    <row r="173" spans="1:5" ht="13.5" thickBot="1">
      <c r="A173" s="88" t="s">
        <v>17</v>
      </c>
      <c r="B173" s="89">
        <f>SUM(B154:B167)</f>
        <v>5413897.04</v>
      </c>
      <c r="C173" s="90" t="s">
        <v>4</v>
      </c>
      <c r="D173" s="89">
        <f>SUM(D162:D167)</f>
        <v>0</v>
      </c>
      <c r="E173" s="91" t="s">
        <v>4</v>
      </c>
    </row>
    <row r="174" spans="2:3" ht="12.75">
      <c r="B174" s="38"/>
      <c r="C174" s="38"/>
    </row>
    <row r="175" ht="12.75">
      <c r="C175" s="38"/>
    </row>
  </sheetData>
  <sheetProtection/>
  <mergeCells count="50">
    <mergeCell ref="A167:A172"/>
    <mergeCell ref="A163:A164"/>
    <mergeCell ref="A158:E158"/>
    <mergeCell ref="A159:A160"/>
    <mergeCell ref="C159:C160"/>
    <mergeCell ref="E159:E160"/>
    <mergeCell ref="A99:A100"/>
    <mergeCell ref="A63:E63"/>
    <mergeCell ref="A130:A131"/>
    <mergeCell ref="C130:C131"/>
    <mergeCell ref="E130:E131"/>
    <mergeCell ref="A54:E54"/>
    <mergeCell ref="C99:C100"/>
    <mergeCell ref="A121:E121"/>
    <mergeCell ref="A98:E98"/>
    <mergeCell ref="A72:E72"/>
    <mergeCell ref="A73:A74"/>
    <mergeCell ref="C73:C74"/>
    <mergeCell ref="E73:E74"/>
    <mergeCell ref="A1:E1"/>
    <mergeCell ref="A36:E36"/>
    <mergeCell ref="A28:E28"/>
    <mergeCell ref="E37:E38"/>
    <mergeCell ref="A37:A38"/>
    <mergeCell ref="C37:C38"/>
    <mergeCell ref="A2:A3"/>
    <mergeCell ref="C2:C3"/>
    <mergeCell ref="E2:E3"/>
    <mergeCell ref="A29:A30"/>
    <mergeCell ref="C29:C30"/>
    <mergeCell ref="E29:E30"/>
    <mergeCell ref="A55:A56"/>
    <mergeCell ref="A122:A123"/>
    <mergeCell ref="A143:A144"/>
    <mergeCell ref="C143:C144"/>
    <mergeCell ref="E122:E123"/>
    <mergeCell ref="A142:E142"/>
    <mergeCell ref="C122:C123"/>
    <mergeCell ref="A129:E129"/>
    <mergeCell ref="E143:E144"/>
    <mergeCell ref="E99:E100"/>
    <mergeCell ref="A64:A65"/>
    <mergeCell ref="F73:F74"/>
    <mergeCell ref="C55:C56"/>
    <mergeCell ref="E55:E56"/>
    <mergeCell ref="F55:F56"/>
    <mergeCell ref="C64:C65"/>
    <mergeCell ref="F99:F100"/>
    <mergeCell ref="E64:E65"/>
    <mergeCell ref="F64:F65"/>
  </mergeCells>
  <printOptions/>
  <pageMargins left="0.57" right="0.6" top="0.68" bottom="0.5" header="0.5" footer="0.5"/>
  <pageSetup horizontalDpi="600" verticalDpi="600" orientation="landscape" paperSize="9" scale="70" r:id="rId1"/>
  <headerFooter alignWithMargins="0">
    <oddHeader>&amp;L&amp;"Arial Narrow,Normálne"&amp;12Príloha č. 9: Overovanie verejného obstarávania na finančné prostriedky z technickej pomoci operačných programov za obdobie 01. 01. 2010 – 30. 06. 2010</oddHeader>
    <oddFooter>&amp;R&amp;P</oddFooter>
  </headerFooter>
  <ignoredErrors>
    <ignoredError sqref="B69:B7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lukac</dc:creator>
  <cp:keywords/>
  <dc:description/>
  <cp:lastModifiedBy>akubik</cp:lastModifiedBy>
  <cp:lastPrinted>2010-01-21T09:23:01Z</cp:lastPrinted>
  <dcterms:created xsi:type="dcterms:W3CDTF">2008-12-23T08:32:05Z</dcterms:created>
  <dcterms:modified xsi:type="dcterms:W3CDTF">2010-09-21T11:45:24Z</dcterms:modified>
  <cp:category/>
  <cp:version/>
  <cp:contentType/>
  <cp:contentStatus/>
</cp:coreProperties>
</file>