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priloha_4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<sst xmlns="http://schemas.openxmlformats.org/spreadsheetml/2006/main" count="24" uniqueCount="23">
  <si>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Rozpočet</t>
  </si>
  <si>
    <t>Očak. skut.</t>
  </si>
  <si>
    <t>Index</t>
  </si>
  <si>
    <t>rozpočet 2011 / očak.skut. 2010</t>
  </si>
  <si>
    <t>na rok 2010</t>
  </si>
  <si>
    <t>za rok 2010</t>
  </si>
  <si>
    <t>na rok 2011</t>
  </si>
  <si>
    <t>Príloha č. 4</t>
  </si>
  <si>
    <t>Rozpočet prevádzkových nákladov na rok 2011</t>
  </si>
  <si>
    <t>PREVÁDZKOVÉ NÁKLADY (v tis. EUR)</t>
  </si>
  <si>
    <t>PREVÁDZKOVÉ NÁKLADY</t>
  </si>
  <si>
    <t>1. VŠEOBECNÉ PREVÁDZKOVÉ NÁKLADY</t>
  </si>
  <si>
    <t>Náklady na zamestnancov</t>
  </si>
  <si>
    <t>Sociálne náklady</t>
  </si>
  <si>
    <t>Dane a poplatky</t>
  </si>
  <si>
    <t>Nakupované výkony</t>
  </si>
  <si>
    <t>Materiálové náklady</t>
  </si>
  <si>
    <t>Nakupovaná energia</t>
  </si>
  <si>
    <t>Služby nemateriálovej povahy</t>
  </si>
  <si>
    <t>2. ODPISY</t>
  </si>
  <si>
    <t xml:space="preserve"> Odpisy hmotného majetku</t>
  </si>
  <si>
    <t xml:space="preserve"> Odpisy nehmotného majetku</t>
  </si>
  <si>
    <t>3. OSTATNÉ PREVÁDZKOVÉ NÁKLADY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</si>
</sst>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"/>
    <numFmt numFmtId="166" formatCode="_-* #,##0.00\ _S_k_-;\-* #,##0.00\ _S_k_-;_-* &quot;-&quot;??\ _S_k_-;_-@_-"/>
    <numFmt numFmtId="167" formatCode="#,##0_ ;\-#,##0\ "/>
  </numFmts>
  <fonts count="11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3" fillId="2" borderId="1" xfId="0" applyFont="1" applyFill="1" applyBorder="1" applyAlignment="1">
      <alignment horizontal="center"/>
    </xf>
    <xf numFmtId="14" fontId="3" fillId="2" borderId="2" xfId="0" applyNumberFormat="1" applyFont="1" applyFill="1" applyBorder="1" applyAlignment="1">
      <alignment horizontal="center"/>
    </xf>
    <xf numFmtId="14" fontId="3" fillId="2" borderId="2" xfId="0" applyNumberFormat="1" applyFont="1" applyFill="1" applyBorder="1" applyAlignment="1">
      <alignment horizontal="center" vertical="justify"/>
    </xf>
    <xf numFmtId="0" fontId="3" fillId="2" borderId="1" xfId="0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wrapText="1"/>
    </xf>
    <xf numFmtId="0" fontId="2" fillId="0" borderId="0" xfId="0" applyFont="1" applyAlignment="1">
      <alignment/>
    </xf>
    <xf numFmtId="43" fontId="6" fillId="3" borderId="3" xfId="15" applyFont="1" applyFill="1" applyBorder="1" applyAlignment="1">
      <alignment vertical="center"/>
    </xf>
    <xf numFmtId="167" fontId="6" fillId="3" borderId="3" xfId="15" applyNumberFormat="1" applyFont="1" applyFill="1" applyBorder="1" applyAlignment="1">
      <alignment vertical="center"/>
    </xf>
    <xf numFmtId="164" fontId="6" fillId="3" borderId="3" xfId="15" applyNumberFormat="1" applyFont="1" applyFill="1" applyBorder="1" applyAlignment="1">
      <alignment horizontal="right" vertical="center"/>
    </xf>
    <xf numFmtId="43" fontId="7" fillId="0" borderId="4" xfId="15" applyFont="1" applyFill="1" applyBorder="1" applyAlignment="1">
      <alignment vertical="center"/>
    </xf>
    <xf numFmtId="167" fontId="7" fillId="4" borderId="4" xfId="15" applyNumberFormat="1" applyFont="1" applyFill="1" applyBorder="1" applyAlignment="1">
      <alignment vertical="center"/>
    </xf>
    <xf numFmtId="167" fontId="7" fillId="5" borderId="4" xfId="15" applyNumberFormat="1" applyFont="1" applyFill="1" applyBorder="1" applyAlignment="1">
      <alignment vertical="center"/>
    </xf>
    <xf numFmtId="164" fontId="7" fillId="4" borderId="4" xfId="15" applyNumberFormat="1" applyFont="1" applyFill="1" applyBorder="1" applyAlignment="1">
      <alignment horizontal="right" vertical="center"/>
    </xf>
    <xf numFmtId="167" fontId="7" fillId="0" borderId="4" xfId="15" applyNumberFormat="1" applyFont="1" applyFill="1" applyBorder="1" applyAlignment="1">
      <alignment vertical="center"/>
    </xf>
    <xf numFmtId="164" fontId="7" fillId="0" borderId="4" xfId="15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9" fillId="0" borderId="4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9" fillId="4" borderId="4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164" fontId="9" fillId="4" borderId="4" xfId="0" applyNumberFormat="1" applyFont="1" applyFill="1" applyBorder="1" applyAlignment="1">
      <alignment horizontal="right"/>
    </xf>
    <xf numFmtId="167" fontId="10" fillId="4" borderId="5" xfId="15" applyNumberFormat="1" applyFont="1" applyFill="1" applyBorder="1" applyAlignment="1">
      <alignment vertical="center"/>
    </xf>
    <xf numFmtId="167" fontId="10" fillId="5" borderId="5" xfId="15" applyNumberFormat="1" applyFont="1" applyFill="1" applyBorder="1" applyAlignment="1">
      <alignment vertical="center"/>
    </xf>
    <xf numFmtId="164" fontId="10" fillId="4" borderId="5" xfId="15" applyNumberFormat="1" applyFont="1" applyFill="1" applyBorder="1" applyAlignment="1">
      <alignment horizontal="right" vertical="center"/>
    </xf>
    <xf numFmtId="43" fontId="10" fillId="0" borderId="5" xfId="15" applyFont="1" applyFill="1" applyBorder="1" applyAlignment="1">
      <alignment vertical="center"/>
    </xf>
    <xf numFmtId="167" fontId="10" fillId="0" borderId="5" xfId="15" applyNumberFormat="1" applyFont="1" applyFill="1" applyBorder="1" applyAlignment="1">
      <alignment vertical="center"/>
    </xf>
    <xf numFmtId="164" fontId="10" fillId="0" borderId="5" xfId="15" applyNumberFormat="1" applyFont="1" applyFill="1" applyBorder="1" applyAlignment="1">
      <alignment horizontal="right" vertical="center"/>
    </xf>
    <xf numFmtId="43" fontId="10" fillId="0" borderId="5" xfId="15" applyFont="1" applyFill="1" applyBorder="1" applyAlignment="1">
      <alignment horizontal="left" vertical="center"/>
    </xf>
    <xf numFmtId="167" fontId="10" fillId="4" borderId="5" xfId="15" applyNumberFormat="1" applyFont="1" applyFill="1" applyBorder="1" applyAlignment="1">
      <alignment horizontal="right" vertical="center"/>
    </xf>
    <xf numFmtId="167" fontId="10" fillId="5" borderId="5" xfId="15" applyNumberFormat="1" applyFont="1" applyFill="1" applyBorder="1" applyAlignment="1">
      <alignment horizontal="right" vertical="center"/>
    </xf>
    <xf numFmtId="43" fontId="7" fillId="0" borderId="5" xfId="15" applyFont="1" applyFill="1" applyBorder="1" applyAlignment="1">
      <alignment horizontal="left" vertical="center"/>
    </xf>
    <xf numFmtId="167" fontId="7" fillId="4" borderId="5" xfId="15" applyNumberFormat="1" applyFont="1" applyFill="1" applyBorder="1" applyAlignment="1">
      <alignment horizontal="right" vertical="center"/>
    </xf>
    <xf numFmtId="167" fontId="7" fillId="5" borderId="5" xfId="15" applyNumberFormat="1" applyFont="1" applyFill="1" applyBorder="1" applyAlignment="1">
      <alignment horizontal="right" vertical="center"/>
    </xf>
    <xf numFmtId="164" fontId="7" fillId="4" borderId="5" xfId="15" applyNumberFormat="1" applyFont="1" applyFill="1" applyBorder="1" applyAlignment="1">
      <alignment horizontal="right" vertical="center"/>
    </xf>
    <xf numFmtId="43" fontId="7" fillId="0" borderId="5" xfId="15" applyFont="1" applyFill="1" applyBorder="1" applyAlignment="1">
      <alignment vertical="center"/>
    </xf>
    <xf numFmtId="167" fontId="7" fillId="4" borderId="5" xfId="15" applyNumberFormat="1" applyFont="1" applyFill="1" applyBorder="1" applyAlignment="1">
      <alignment vertical="center"/>
    </xf>
    <xf numFmtId="167" fontId="7" fillId="5" borderId="5" xfId="15" applyNumberFormat="1" applyFont="1" applyFill="1" applyBorder="1" applyAlignment="1">
      <alignment vertical="center"/>
    </xf>
    <xf numFmtId="167" fontId="7" fillId="0" borderId="5" xfId="15" applyNumberFormat="1" applyFont="1" applyFill="1" applyBorder="1" applyAlignment="1">
      <alignment horizontal="right" vertical="center"/>
    </xf>
    <xf numFmtId="164" fontId="7" fillId="0" borderId="5" xfId="15" applyNumberFormat="1" applyFont="1" applyFill="1" applyBorder="1" applyAlignment="1">
      <alignment horizontal="right" vertical="center"/>
    </xf>
    <xf numFmtId="167" fontId="10" fillId="0" borderId="5" xfId="15" applyNumberFormat="1" applyFont="1" applyFill="1" applyBorder="1" applyAlignment="1">
      <alignment horizontal="left" vertical="center"/>
    </xf>
    <xf numFmtId="167" fontId="10" fillId="5" borderId="5" xfId="15" applyNumberFormat="1" applyFont="1" applyFill="1" applyBorder="1" applyAlignment="1">
      <alignment horizontal="left" vertical="center"/>
    </xf>
    <xf numFmtId="43" fontId="10" fillId="0" borderId="4" xfId="15" applyFont="1" applyFill="1" applyBorder="1" applyAlignment="1">
      <alignment vertical="center"/>
    </xf>
    <xf numFmtId="167" fontId="10" fillId="0" borderId="4" xfId="15" applyNumberFormat="1" applyFont="1" applyFill="1" applyBorder="1" applyAlignment="1">
      <alignment vertical="center"/>
    </xf>
    <xf numFmtId="167" fontId="10" fillId="5" borderId="4" xfId="15" applyNumberFormat="1" applyFont="1" applyFill="1" applyBorder="1" applyAlignment="1">
      <alignment vertical="center"/>
    </xf>
    <xf numFmtId="164" fontId="10" fillId="0" borderId="4" xfId="15" applyNumberFormat="1" applyFont="1" applyFill="1" applyBorder="1" applyAlignment="1">
      <alignment horizontal="right" vertical="center"/>
    </xf>
    <xf numFmtId="43" fontId="6" fillId="3" borderId="5" xfId="15" applyFont="1" applyFill="1" applyBorder="1" applyAlignment="1">
      <alignment vertical="center"/>
    </xf>
    <xf numFmtId="167" fontId="6" fillId="3" borderId="5" xfId="15" applyNumberFormat="1" applyFont="1" applyFill="1" applyBorder="1" applyAlignment="1">
      <alignment vertical="center"/>
    </xf>
    <xf numFmtId="164" fontId="6" fillId="3" borderId="5" xfId="15" applyNumberFormat="1" applyFont="1" applyFill="1" applyBorder="1" applyAlignment="1">
      <alignment horizontal="right" vertical="center"/>
    </xf>
    <xf numFmtId="167" fontId="6" fillId="3" borderId="5" xfId="15" applyNumberFormat="1" applyFont="1" applyFill="1" applyBorder="1" applyAlignment="1">
      <alignment horizontal="right" vertical="center"/>
    </xf>
    <xf numFmtId="43" fontId="6" fillId="3" borderId="5" xfId="15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1">
      <selection activeCell="J8" sqref="J8"/>
    </sheetView>
  </sheetViews>
  <sheetFormatPr defaultColWidth="9.140625" defaultRowHeight="12.75"/>
  <cols>
    <col min="1" max="1" width="3.57421875" style="0" customWidth="1"/>
    <col min="2" max="2" width="58.57421875" style="0" customWidth="1"/>
    <col min="3" max="5" width="14.28125" style="0" customWidth="1"/>
    <col min="6" max="6" width="15.140625" style="0" customWidth="1"/>
  </cols>
  <sheetData>
    <row r="1" spans="1:6" ht="15">
      <c r="A1" s="2"/>
      <c r="B1" s="2"/>
      <c r="C1" s="2"/>
      <c r="D1" s="4"/>
      <c r="E1" s="4"/>
      <c r="F1" s="3" t="s">
        <v>7</v>
      </c>
    </row>
    <row r="2" spans="1:6" ht="18">
      <c r="A2" s="2"/>
      <c r="B2" s="10" t="s">
        <v>8</v>
      </c>
      <c r="C2" s="10"/>
      <c r="D2" s="4"/>
      <c r="E2" s="4"/>
      <c r="F2" s="4"/>
    </row>
    <row r="3" spans="1:6" ht="13.5" thickBot="1">
      <c r="A3" s="2"/>
      <c r="B3" s="2"/>
      <c r="C3" s="2"/>
      <c r="D3" s="4"/>
      <c r="E3" s="4"/>
      <c r="F3" s="4"/>
    </row>
    <row r="4" spans="1:6" ht="12.75">
      <c r="A4" s="2"/>
      <c r="B4" s="55" t="s">
        <v>9</v>
      </c>
      <c r="C4" s="8" t="s">
        <v>0</v>
      </c>
      <c r="D4" s="5" t="s">
        <v>1</v>
      </c>
      <c r="E4" s="5" t="s">
        <v>0</v>
      </c>
      <c r="F4" s="5" t="s">
        <v>2</v>
      </c>
    </row>
    <row r="5" spans="1:6" ht="26.25" thickBot="1">
      <c r="A5" s="2"/>
      <c r="B5" s="56"/>
      <c r="C5" s="9" t="s">
        <v>4</v>
      </c>
      <c r="D5" s="6" t="s">
        <v>5</v>
      </c>
      <c r="E5" s="6" t="s">
        <v>6</v>
      </c>
      <c r="F5" s="7" t="s">
        <v>3</v>
      </c>
    </row>
    <row r="6" spans="1:6" s="22" customFormat="1" ht="19.5" customHeight="1" thickBot="1">
      <c r="A6" s="20"/>
      <c r="B6" s="21"/>
      <c r="C6" s="21"/>
      <c r="D6" s="21"/>
      <c r="E6" s="21"/>
      <c r="F6" s="21"/>
    </row>
    <row r="7" spans="2:6" s="1" customFormat="1" ht="19.5" customHeight="1" thickBot="1">
      <c r="B7" s="11" t="s">
        <v>10</v>
      </c>
      <c r="C7" s="12">
        <f>C9+C22+C28</f>
        <v>8149</v>
      </c>
      <c r="D7" s="12">
        <f>D9+D22+D28</f>
        <v>8141</v>
      </c>
      <c r="E7" s="12">
        <f>E9+E22+E28</f>
        <v>8047</v>
      </c>
      <c r="F7" s="13">
        <f>E7/D7</f>
        <v>0.9884535069401793</v>
      </c>
    </row>
    <row r="8" spans="1:6" s="22" customFormat="1" ht="19.5" customHeight="1" thickBot="1">
      <c r="A8" s="20"/>
      <c r="B8" s="21"/>
      <c r="C8" s="23"/>
      <c r="D8" s="23"/>
      <c r="E8" s="24"/>
      <c r="F8" s="25"/>
    </row>
    <row r="9" spans="2:6" s="1" customFormat="1" ht="19.5" customHeight="1" thickBot="1">
      <c r="B9" s="11" t="s">
        <v>11</v>
      </c>
      <c r="C9" s="12">
        <f>C11+C13+C15+C17</f>
        <v>6334</v>
      </c>
      <c r="D9" s="12">
        <f>D11+D13+D15+D17</f>
        <v>6357</v>
      </c>
      <c r="E9" s="12">
        <f>E11+E13+E15+E17</f>
        <v>6184</v>
      </c>
      <c r="F9" s="13">
        <f>E9/D9</f>
        <v>0.9727859053012428</v>
      </c>
    </row>
    <row r="10" spans="1:6" s="22" customFormat="1" ht="13.5" customHeight="1">
      <c r="A10" s="20"/>
      <c r="B10" s="14"/>
      <c r="C10" s="15"/>
      <c r="D10" s="15"/>
      <c r="E10" s="16"/>
      <c r="F10" s="17"/>
    </row>
    <row r="11" spans="2:6" s="1" customFormat="1" ht="19.5" customHeight="1">
      <c r="B11" s="50" t="s">
        <v>12</v>
      </c>
      <c r="C11" s="51">
        <v>2652</v>
      </c>
      <c r="D11" s="51">
        <v>2650</v>
      </c>
      <c r="E11" s="51">
        <v>2385</v>
      </c>
      <c r="F11" s="52">
        <f>E11/D11</f>
        <v>0.9</v>
      </c>
    </row>
    <row r="12" spans="1:6" s="22" customFormat="1" ht="13.5" customHeight="1">
      <c r="A12" s="20"/>
      <c r="B12" s="29"/>
      <c r="C12" s="26"/>
      <c r="D12" s="26"/>
      <c r="E12" s="27"/>
      <c r="F12" s="28"/>
    </row>
    <row r="13" spans="2:6" s="1" customFormat="1" ht="19.5" customHeight="1">
      <c r="B13" s="50" t="s">
        <v>13</v>
      </c>
      <c r="C13" s="51">
        <v>803</v>
      </c>
      <c r="D13" s="51">
        <v>802</v>
      </c>
      <c r="E13" s="51">
        <v>762</v>
      </c>
      <c r="F13" s="52">
        <f>E13/D13</f>
        <v>0.9501246882793017</v>
      </c>
    </row>
    <row r="14" spans="1:6" s="22" customFormat="1" ht="13.5" customHeight="1">
      <c r="A14" s="20"/>
      <c r="B14" s="29"/>
      <c r="C14" s="26"/>
      <c r="D14" s="26"/>
      <c r="E14" s="27"/>
      <c r="F14" s="28"/>
    </row>
    <row r="15" spans="2:6" s="1" customFormat="1" ht="19.5" customHeight="1">
      <c r="B15" s="50" t="s">
        <v>14</v>
      </c>
      <c r="C15" s="53">
        <v>95</v>
      </c>
      <c r="D15" s="53">
        <v>99</v>
      </c>
      <c r="E15" s="53">
        <v>104</v>
      </c>
      <c r="F15" s="52">
        <f>E15/D15</f>
        <v>1.0505050505050506</v>
      </c>
    </row>
    <row r="16" spans="1:6" s="22" customFormat="1" ht="13.5" customHeight="1">
      <c r="A16" s="20"/>
      <c r="B16" s="32"/>
      <c r="C16" s="33"/>
      <c r="D16" s="33"/>
      <c r="E16" s="34"/>
      <c r="F16" s="28"/>
    </row>
    <row r="17" spans="2:6" s="1" customFormat="1" ht="19.5" customHeight="1">
      <c r="B17" s="54" t="s">
        <v>15</v>
      </c>
      <c r="C17" s="53">
        <f>C18+C19+C20</f>
        <v>2784</v>
      </c>
      <c r="D17" s="53">
        <f>D18+D19+D20</f>
        <v>2806</v>
      </c>
      <c r="E17" s="53">
        <f>E18+E19+E20</f>
        <v>2933</v>
      </c>
      <c r="F17" s="52">
        <f>E17/D17</f>
        <v>1.0452601568068425</v>
      </c>
    </row>
    <row r="18" spans="1:6" s="22" customFormat="1" ht="19.5" customHeight="1">
      <c r="A18" s="20"/>
      <c r="B18" s="35" t="s">
        <v>16</v>
      </c>
      <c r="C18" s="36">
        <v>161</v>
      </c>
      <c r="D18" s="36">
        <v>155</v>
      </c>
      <c r="E18" s="37">
        <v>157</v>
      </c>
      <c r="F18" s="38">
        <f>E18/D18</f>
        <v>1.0129032258064516</v>
      </c>
    </row>
    <row r="19" spans="1:6" s="22" customFormat="1" ht="19.5" customHeight="1">
      <c r="A19" s="20"/>
      <c r="B19" s="39" t="s">
        <v>17</v>
      </c>
      <c r="C19" s="40">
        <v>107</v>
      </c>
      <c r="D19" s="40">
        <v>107</v>
      </c>
      <c r="E19" s="41">
        <v>113</v>
      </c>
      <c r="F19" s="38">
        <f>E19/D19</f>
        <v>1.0560747663551402</v>
      </c>
    </row>
    <row r="20" spans="1:6" s="22" customFormat="1" ht="19.5" customHeight="1">
      <c r="A20" s="20"/>
      <c r="B20" s="39" t="s">
        <v>18</v>
      </c>
      <c r="C20" s="42">
        <v>2516</v>
      </c>
      <c r="D20" s="42">
        <v>2544</v>
      </c>
      <c r="E20" s="37">
        <v>2663</v>
      </c>
      <c r="F20" s="43">
        <f>E20/D20</f>
        <v>1.0467767295597483</v>
      </c>
    </row>
    <row r="21" spans="1:6" s="22" customFormat="1" ht="13.5" customHeight="1" thickBot="1">
      <c r="A21" s="20"/>
      <c r="B21" s="29"/>
      <c r="C21" s="30"/>
      <c r="D21" s="30"/>
      <c r="E21" s="27"/>
      <c r="F21" s="31"/>
    </row>
    <row r="22" spans="2:6" s="1" customFormat="1" ht="19.5" customHeight="1" thickBot="1">
      <c r="B22" s="11" t="s">
        <v>19</v>
      </c>
      <c r="C22" s="12">
        <f>C24+C26</f>
        <v>1547</v>
      </c>
      <c r="D22" s="12">
        <f>D24+D26</f>
        <v>1520</v>
      </c>
      <c r="E22" s="12">
        <f>E24+E26</f>
        <v>1591</v>
      </c>
      <c r="F22" s="13">
        <f>E22/D22</f>
        <v>1.0467105263157894</v>
      </c>
    </row>
    <row r="23" spans="1:6" s="22" customFormat="1" ht="13.5" customHeight="1">
      <c r="A23" s="20"/>
      <c r="B23" s="14"/>
      <c r="C23" s="18"/>
      <c r="D23" s="18"/>
      <c r="E23" s="16"/>
      <c r="F23" s="19"/>
    </row>
    <row r="24" spans="2:6" s="1" customFormat="1" ht="19.5" customHeight="1">
      <c r="B24" s="54" t="s">
        <v>20</v>
      </c>
      <c r="C24" s="53">
        <v>567</v>
      </c>
      <c r="D24" s="53">
        <v>545</v>
      </c>
      <c r="E24" s="53">
        <v>491</v>
      </c>
      <c r="F24" s="52">
        <f>E24/D24</f>
        <v>0.9009174311926605</v>
      </c>
    </row>
    <row r="25" spans="1:6" s="22" customFormat="1" ht="13.5" customHeight="1">
      <c r="A25" s="20"/>
      <c r="B25" s="32"/>
      <c r="C25" s="44"/>
      <c r="D25" s="44"/>
      <c r="E25" s="45"/>
      <c r="F25" s="31"/>
    </row>
    <row r="26" spans="2:6" s="1" customFormat="1" ht="19.5" customHeight="1">
      <c r="B26" s="54" t="s">
        <v>21</v>
      </c>
      <c r="C26" s="53">
        <v>980</v>
      </c>
      <c r="D26" s="53">
        <v>975</v>
      </c>
      <c r="E26" s="53">
        <v>1100</v>
      </c>
      <c r="F26" s="52">
        <f>E26/D26</f>
        <v>1.1282051282051282</v>
      </c>
    </row>
    <row r="27" spans="1:6" s="22" customFormat="1" ht="13.5" customHeight="1" thickBot="1">
      <c r="A27" s="20"/>
      <c r="B27" s="46"/>
      <c r="C27" s="47"/>
      <c r="D27" s="47"/>
      <c r="E27" s="48"/>
      <c r="F27" s="49"/>
    </row>
    <row r="28" spans="2:6" s="1" customFormat="1" ht="19.5" customHeight="1" thickBot="1">
      <c r="B28" s="11" t="s">
        <v>22</v>
      </c>
      <c r="C28" s="12">
        <v>268</v>
      </c>
      <c r="D28" s="12">
        <v>264</v>
      </c>
      <c r="E28" s="12">
        <v>272</v>
      </c>
      <c r="F28" s="13">
        <f>E28/D28</f>
        <v>1.0303030303030303</v>
      </c>
    </row>
  </sheetData>
  <mergeCells count="1">
    <mergeCell ref="B4:B5"/>
  </mergeCells>
  <printOptions/>
  <pageMargins left="0.75" right="0.75" top="1" bottom="1" header="0.4921259845" footer="0.4921259845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EXIMBANKA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Dagmar Blažeková</dc:creator>
  <cp:keywords/>
  <dc:description/>
  <cp:lastModifiedBy>Dagmar Blažeková</cp:lastModifiedBy>
  <cp:lastPrinted>2010-08-25T05:39:22Z</cp:lastPrinted>
  <dcterms:created xsi:type="dcterms:W3CDTF">2010-08-20T07:56:04Z</dcterms:created>
  <dcterms:modified xsi:type="dcterms:W3CDTF">2010-09-06T14:28:41Z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