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Limity_počty_ŠZÚ_2008_mil_Sk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<sst xmlns="http://schemas.openxmlformats.org/spreadsheetml/2006/main" count="55" uniqueCount="52">
  <si>
    <t>(bez SIS)</t>
  </si>
  <si>
    <t>Kapitola</t>
  </si>
  <si>
    <r>
      <t xml:space="preserve">Počet zamestnancov
</t>
    </r>
    <r>
      <rPr>
        <sz val="9"/>
        <rFont val="Arial"/>
        <family val="2"/>
      </rPr>
      <t>(osoby)</t>
    </r>
  </si>
  <si>
    <r>
      <t xml:space="preserve">kategória 610
</t>
    </r>
    <r>
      <rPr>
        <b/>
        <sz val="9"/>
        <rFont val="Arial"/>
        <family val="2"/>
      </rPr>
      <t>(mil. Sk)</t>
    </r>
  </si>
  <si>
    <t>Rozpočtové organizácie</t>
  </si>
  <si>
    <r>
      <t>z toho:</t>
    </r>
    <r>
      <rPr>
        <sz val="9"/>
        <rFont val="Arial"/>
        <family val="0"/>
      </rPr>
      <t xml:space="preserve">         </t>
    </r>
    <r>
      <rPr>
        <b/>
        <sz val="11"/>
        <rFont val="Arial"/>
        <family val="2"/>
      </rPr>
      <t>aparáty
           ústredných orgánov</t>
    </r>
  </si>
  <si>
    <t>Mzdy, platy, služobné príjmy a OOV
aparátov ústredných orgánov</t>
  </si>
  <si>
    <t>Schválený limit
2008</t>
  </si>
  <si>
    <t>Upravený limit
2008</t>
  </si>
  <si>
    <t>Upravený limitt
2008</t>
  </si>
  <si>
    <t>Schválený rozpočet
2008</t>
  </si>
  <si>
    <t>Upravený rozpočet
2008</t>
  </si>
  <si>
    <t>Skutočnosť
2008</t>
  </si>
  <si>
    <t>a</t>
  </si>
  <si>
    <t>Kancelária Národnej rady SR</t>
  </si>
  <si>
    <t>Kancelária prezidenta SR</t>
  </si>
  <si>
    <t>Úrad vlády SR</t>
  </si>
  <si>
    <t>Ústavný súd SR</t>
  </si>
  <si>
    <t>Najvyšší súd SR</t>
  </si>
  <si>
    <t>Generálna prokuratúra SR</t>
  </si>
  <si>
    <t>Najvyšší kontrolný úrad SR</t>
  </si>
  <si>
    <t xml:space="preserve">Ministerstvo zahraničných vecí SR </t>
  </si>
  <si>
    <t xml:space="preserve">Ministerstvo obrany vecí SR 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</si>
  <si>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</si>
  <si>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</si>
  <si>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</si>
  <si>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</si>
  <si>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 SR</t>
  </si>
  <si>
    <t>Ministerstvo zdravotníctva SR</t>
  </si>
  <si>
    <t>Ministerstvo práce, sociálnych vecí a rodiny SR</t>
  </si>
  <si>
    <t>Ministerstvo kultúry SR</t>
  </si>
  <si>
    <t>Ministerstvo hospodárstva SR</t>
  </si>
  <si>
    <t>Ministerstvo pôdohospodárstva SR</t>
  </si>
  <si>
    <t>Ministerstvo výstavby a regionálneho rozvoja SR</t>
  </si>
  <si>
    <t xml:space="preserve">Ministerstvo dopravy, pôšt a telekomunikácií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</si>
  <si>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</si>
  <si>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</si>
  <si>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</si>
  <si>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</si>
  <si>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</si>
  <si>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Úrad pre normalizáciu, metrológiu  a skúšobníctvo SR</t>
  </si>
  <si>
    <t>Protimonopolný úrad SR</t>
  </si>
  <si>
    <t>Národný bezpečnostný úrad</t>
  </si>
  <si>
    <t>Správa štátnych hmotných rezerv SR</t>
  </si>
  <si>
    <t>Všeobecná pokladničná správa</t>
  </si>
  <si>
    <t xml:space="preserve">Rada pre vysielanie a retransmisiu </t>
  </si>
  <si>
    <t xml:space="preserve">Kancelária verejného ochrancu práv </t>
  </si>
  <si>
    <t>Slovenská akadémia vied</t>
  </si>
  <si>
    <t>SPOLU</t>
  </si>
  <si>
    <t xml:space="preserve">  1/    zákon č. 575/2001 Z. z. o organizácii činnosti vlády a organizácii ústrednej štátnej správy</t>
  </si>
  <si>
    <r>
      <t>Prehľad o plnení limitu
počtu zamestnancov, miezd, platov, služobných príjmov a ostatných osobných vyrovnaní
v kapitolách štátneho rozpočtu
za rok 2008</t>
    </r>
    <r>
      <rPr>
        <b/>
        <sz val="16"/>
        <rFont val="Arial"/>
        <family val="2"/>
      </rPr>
      <t xml:space="preserve">  </t>
    </r>
    <r>
      <rPr>
        <sz val="12"/>
        <rFont val="Arial"/>
        <family val="2"/>
      </rPr>
      <t>1/</t>
    </r>
    <r>
      <rPr>
        <b/>
        <sz val="16"/>
        <rFont val="Arial"/>
        <family val="2"/>
      </rPr>
      <t xml:space="preserve">                </t>
    </r>
  </si>
  <si>
    <r>
      <t>Poznámka:</t>
    </r>
    <r>
      <rPr>
        <sz val="10"/>
        <rFont val="Arial"/>
        <family val="2"/>
      </rPr>
      <t xml:space="preserve">  pri zaokrúhľovaní na mil. Sk vznikla odchýlka v jednotlivých kapitolách + - 0,1 mil. Sk - bez korekcie</t>
    </r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</si>
</sst>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  <numFmt numFmtId="171" formatCode="0.0%"/>
    <numFmt numFmtId="172" formatCode="0.0"/>
  </numFmts>
  <fonts count="21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sz val="12"/>
      <name val="Arial"/>
      <family val="0"/>
    </font>
    <font>
      <u val="single"/>
      <sz val="9"/>
      <color indexed="36"/>
      <name val="Arial CE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sz val="8"/>
      <name val="Arial"/>
      <family val="0"/>
    </font>
    <font>
      <sz val="11"/>
      <name val="Arial CE"/>
      <family val="2"/>
    </font>
    <font>
      <sz val="14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20" applyFont="1" applyFill="1" applyAlignment="1">
      <alignment vertical="center"/>
      <protection/>
    </xf>
    <xf numFmtId="0" fontId="7" fillId="0" borderId="0" xfId="20" applyFont="1" applyFill="1" applyAlignment="1">
      <alignment vertical="center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5" fillId="0" borderId="2" xfId="20" applyFont="1" applyFill="1" applyBorder="1" applyAlignment="1">
      <alignment horizontal="center" vertical="center" wrapText="1"/>
      <protection/>
    </xf>
    <xf numFmtId="0" fontId="15" fillId="0" borderId="3" xfId="20" applyFont="1" applyFill="1" applyBorder="1" applyAlignment="1">
      <alignment horizontal="center" vertical="center" wrapText="1"/>
      <protection/>
    </xf>
    <xf numFmtId="0" fontId="15" fillId="0" borderId="4" xfId="20" applyFont="1" applyFill="1" applyBorder="1" applyAlignment="1">
      <alignment horizontal="center" vertical="center" wrapText="1"/>
      <protection/>
    </xf>
    <xf numFmtId="0" fontId="16" fillId="0" borderId="5" xfId="20" applyFont="1" applyFill="1" applyBorder="1" applyAlignment="1">
      <alignment horizontal="center" vertical="center"/>
      <protection/>
    </xf>
    <xf numFmtId="0" fontId="17" fillId="0" borderId="6" xfId="20" applyFont="1" applyFill="1" applyBorder="1" applyAlignment="1">
      <alignment horizontal="center"/>
      <protection/>
    </xf>
    <xf numFmtId="0" fontId="17" fillId="0" borderId="7" xfId="20" applyFont="1" applyFill="1" applyBorder="1" applyAlignment="1">
      <alignment horizontal="center"/>
      <protection/>
    </xf>
    <xf numFmtId="0" fontId="17" fillId="0" borderId="8" xfId="20" applyFont="1" applyFill="1" applyBorder="1" applyAlignment="1">
      <alignment horizontal="center"/>
      <protection/>
    </xf>
    <xf numFmtId="0" fontId="17" fillId="0" borderId="9" xfId="20" applyFont="1" applyFill="1" applyBorder="1" applyAlignment="1">
      <alignment horizontal="center"/>
      <protection/>
    </xf>
    <xf numFmtId="0" fontId="17" fillId="0" borderId="0" xfId="20" applyFont="1" applyFill="1">
      <alignment/>
      <protection/>
    </xf>
    <xf numFmtId="0" fontId="7" fillId="0" borderId="10" xfId="20" applyFont="1" applyFill="1" applyBorder="1">
      <alignment/>
      <protection/>
    </xf>
    <xf numFmtId="3" fontId="7" fillId="0" borderId="11" xfId="20" applyNumberFormat="1" applyFont="1" applyFill="1" applyBorder="1">
      <alignment/>
      <protection/>
    </xf>
    <xf numFmtId="3" fontId="7" fillId="0" borderId="12" xfId="20" applyNumberFormat="1" applyFont="1" applyFill="1" applyBorder="1">
      <alignment/>
      <protection/>
    </xf>
    <xf numFmtId="3" fontId="7" fillId="0" borderId="13" xfId="20" applyNumberFormat="1" applyFont="1" applyFill="1" applyBorder="1">
      <alignment/>
      <protection/>
    </xf>
    <xf numFmtId="164" fontId="7" fillId="0" borderId="11" xfId="20" applyNumberFormat="1" applyFont="1" applyFill="1" applyBorder="1">
      <alignment/>
      <protection/>
    </xf>
    <xf numFmtId="164" fontId="7" fillId="0" borderId="12" xfId="20" applyNumberFormat="1" applyFont="1" applyFill="1" applyBorder="1">
      <alignment/>
      <protection/>
    </xf>
    <xf numFmtId="164" fontId="7" fillId="0" borderId="14" xfId="20" applyNumberFormat="1" applyFont="1" applyFill="1" applyBorder="1">
      <alignment/>
      <protection/>
    </xf>
    <xf numFmtId="0" fontId="3" fillId="0" borderId="0" xfId="20" applyFont="1" applyFill="1">
      <alignment/>
      <protection/>
    </xf>
    <xf numFmtId="0" fontId="7" fillId="0" borderId="15" xfId="20" applyFont="1" applyFill="1" applyBorder="1">
      <alignment/>
      <protection/>
    </xf>
    <xf numFmtId="3" fontId="7" fillId="0" borderId="16" xfId="20" applyNumberFormat="1" applyFont="1" applyFill="1" applyBorder="1">
      <alignment/>
      <protection/>
    </xf>
    <xf numFmtId="3" fontId="7" fillId="0" borderId="17" xfId="20" applyNumberFormat="1" applyFont="1" applyFill="1" applyBorder="1">
      <alignment/>
      <protection/>
    </xf>
    <xf numFmtId="164" fontId="7" fillId="0" borderId="18" xfId="20" applyNumberFormat="1" applyFont="1" applyFill="1" applyBorder="1">
      <alignment/>
      <protection/>
    </xf>
    <xf numFmtId="164" fontId="7" fillId="0" borderId="16" xfId="20" applyNumberFormat="1" applyFont="1" applyFill="1" applyBorder="1">
      <alignment/>
      <protection/>
    </xf>
    <xf numFmtId="164" fontId="7" fillId="0" borderId="19" xfId="20" applyNumberFormat="1" applyFont="1" applyFill="1" applyBorder="1">
      <alignment/>
      <protection/>
    </xf>
    <xf numFmtId="164" fontId="7" fillId="0" borderId="19" xfId="20" applyNumberFormat="1" applyFont="1" applyFill="1" applyBorder="1">
      <alignment/>
      <protection/>
    </xf>
    <xf numFmtId="0" fontId="18" fillId="0" borderId="15" xfId="20" applyFont="1" applyFill="1" applyBorder="1">
      <alignment/>
      <protection/>
    </xf>
    <xf numFmtId="0" fontId="7" fillId="0" borderId="15" xfId="20" applyFont="1" applyFill="1" applyBorder="1" applyAlignment="1">
      <alignment horizontal="right"/>
      <protection/>
    </xf>
    <xf numFmtId="3" fontId="7" fillId="0" borderId="18" xfId="20" applyNumberFormat="1" applyFont="1" applyFill="1" applyBorder="1">
      <alignment/>
      <protection/>
    </xf>
    <xf numFmtId="3" fontId="10" fillId="0" borderId="20" xfId="20" applyNumberFormat="1" applyFont="1" applyFill="1" applyBorder="1">
      <alignment/>
      <protection/>
    </xf>
    <xf numFmtId="3" fontId="10" fillId="0" borderId="21" xfId="20" applyNumberFormat="1" applyFont="1" applyFill="1" applyBorder="1">
      <alignment/>
      <protection/>
    </xf>
    <xf numFmtId="3" fontId="10" fillId="0" borderId="22" xfId="20" applyNumberFormat="1" applyFont="1" applyFill="1" applyBorder="1">
      <alignment/>
      <protection/>
    </xf>
    <xf numFmtId="164" fontId="10" fillId="0" borderId="20" xfId="20" applyNumberFormat="1" applyFont="1" applyFill="1" applyBorder="1">
      <alignment/>
      <protection/>
    </xf>
    <xf numFmtId="164" fontId="10" fillId="0" borderId="21" xfId="20" applyNumberFormat="1" applyFont="1" applyFill="1" applyBorder="1">
      <alignment/>
      <protection/>
    </xf>
    <xf numFmtId="164" fontId="10" fillId="0" borderId="23" xfId="20" applyNumberFormat="1" applyFont="1" applyFill="1" applyBorder="1">
      <alignment/>
      <protection/>
    </xf>
    <xf numFmtId="0" fontId="15" fillId="0" borderId="0" xfId="20" applyFont="1" applyFill="1">
      <alignment/>
      <protection/>
    </xf>
    <xf numFmtId="0" fontId="19" fillId="0" borderId="0" xfId="20" applyFont="1" applyFill="1">
      <alignment/>
      <protection/>
    </xf>
    <xf numFmtId="0" fontId="0" fillId="0" borderId="0" xfId="0" applyFont="1" applyFill="1" applyAlignment="1">
      <alignment/>
    </xf>
    <xf numFmtId="0" fontId="7" fillId="0" borderId="0" xfId="20" applyFont="1" applyFill="1">
      <alignment/>
      <protection/>
    </xf>
    <xf numFmtId="0" fontId="20" fillId="0" borderId="0" xfId="20" applyFont="1" applyFill="1" applyBorder="1">
      <alignment/>
      <protection/>
    </xf>
    <xf numFmtId="0" fontId="8" fillId="0" borderId="24" xfId="20" applyFont="1" applyFill="1" applyBorder="1" applyAlignment="1">
      <alignment horizontal="left"/>
      <protection/>
    </xf>
    <xf numFmtId="0" fontId="6" fillId="0" borderId="0" xfId="20" applyFont="1" applyFill="1" applyAlignment="1" quotePrefix="1">
      <alignment horizontal="center" vertical="center" wrapText="1"/>
      <protection/>
    </xf>
    <xf numFmtId="0" fontId="6" fillId="0" borderId="0" xfId="20" applyFont="1" applyFill="1" applyAlignment="1">
      <alignment horizontal="center" vertical="center" wrapText="1"/>
      <protection/>
    </xf>
    <xf numFmtId="0" fontId="7" fillId="0" borderId="25" xfId="20" applyFont="1" applyFill="1" applyBorder="1" applyAlignment="1">
      <alignment horizontal="center" vertical="center"/>
      <protection/>
    </xf>
    <xf numFmtId="0" fontId="10" fillId="0" borderId="26" xfId="20" applyFont="1" applyFill="1" applyBorder="1" applyAlignment="1">
      <alignment horizontal="center" vertical="center" wrapText="1"/>
      <protection/>
    </xf>
    <xf numFmtId="0" fontId="10" fillId="0" borderId="27" xfId="20" applyFont="1" applyFill="1" applyBorder="1" applyAlignment="1">
      <alignment horizontal="center" vertical="center" wrapText="1"/>
      <protection/>
    </xf>
    <xf numFmtId="0" fontId="10" fillId="0" borderId="28" xfId="20" applyFont="1" applyFill="1" applyBorder="1" applyAlignment="1">
      <alignment horizontal="center" vertical="center" wrapText="1"/>
      <protection/>
    </xf>
    <xf numFmtId="0" fontId="14" fillId="0" borderId="29" xfId="20" applyFont="1" applyFill="1" applyBorder="1" applyAlignment="1">
      <alignment horizontal="center" vertical="center" wrapText="1"/>
      <protection/>
    </xf>
    <xf numFmtId="0" fontId="14" fillId="0" borderId="30" xfId="20" applyFont="1" applyFill="1" applyBorder="1" applyAlignment="1">
      <alignment horizontal="center" vertical="center" wrapText="1"/>
      <protection/>
    </xf>
    <xf numFmtId="0" fontId="14" fillId="0" borderId="31" xfId="20" applyFont="1" applyFill="1" applyBorder="1" applyAlignment="1">
      <alignment horizontal="center" vertical="center" wrapText="1"/>
      <protection/>
    </xf>
    <xf numFmtId="0" fontId="8" fillId="0" borderId="32" xfId="20" applyFont="1" applyFill="1" applyBorder="1" applyAlignment="1">
      <alignment horizontal="center" vertical="center" wrapText="1"/>
      <protection/>
    </xf>
    <xf numFmtId="0" fontId="8" fillId="0" borderId="33" xfId="20" applyFont="1" applyFill="1" applyBorder="1" applyAlignment="1">
      <alignment horizontal="center" vertical="center" wrapText="1"/>
      <protection/>
    </xf>
    <xf numFmtId="0" fontId="8" fillId="0" borderId="34" xfId="20" applyFont="1" applyFill="1" applyBorder="1" applyAlignment="1">
      <alignment horizontal="center" vertical="center" wrapText="1"/>
      <protection/>
    </xf>
    <xf numFmtId="0" fontId="12" fillId="0" borderId="35" xfId="20" applyFont="1" applyFill="1" applyBorder="1" applyAlignment="1">
      <alignment horizontal="center" vertical="center" wrapText="1"/>
      <protection/>
    </xf>
    <xf numFmtId="0" fontId="12" fillId="0" borderId="36" xfId="20" applyFont="1" applyFill="1" applyBorder="1" applyAlignment="1">
      <alignment horizontal="center" vertical="center" wrapText="1"/>
      <protection/>
    </xf>
    <xf numFmtId="0" fontId="12" fillId="0" borderId="37" xfId="20" applyFont="1" applyFill="1" applyBorder="1" applyAlignment="1">
      <alignment horizontal="center" vertical="center" wrapText="1"/>
      <protection/>
    </xf>
    <xf numFmtId="0" fontId="13" fillId="0" borderId="38" xfId="20" applyFont="1" applyFill="1" applyBorder="1" applyAlignment="1">
      <alignment horizontal="left" vertical="center" wrapText="1"/>
      <protection/>
    </xf>
    <xf numFmtId="0" fontId="13" fillId="0" borderId="30" xfId="20" applyFont="1" applyFill="1" applyBorder="1" applyAlignment="1">
      <alignment horizontal="left" vertical="center"/>
      <protection/>
    </xf>
    <xf numFmtId="0" fontId="13" fillId="0" borderId="39" xfId="20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oznam_kapitol" xfId="20"/>
    <cellStyle name="normální_Analýza_ŠR_2000_ročná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lsedivy\LOCALS~1\Temp\notesFE0FC0\Systemiz_schv_upr_skut_2008_pre_&#352;Z&#2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%20&#353;tvr&#357;ro&#269;ne\V&#221;VOJ_ZAMESTNANOSTI_&#353;tvr&#357;ro&#269;ne\Zamestnanos&#357;_2008\Zamestnanos&#357;_za_I_a&#382;_IV_Q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&#225;vrh%20&#352;R\N&#225;vrh_&#352;R_2008\N&#225;vrh_RVS_2008_2010\Schv&#225;len&#253;_RVS_2008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ity_počty_naše_čís_2008"/>
      <sheetName val="Kapitoly_mzdy_naše_čís_2008"/>
      <sheetName val="Limity_počty_ŠZÚ_2008"/>
      <sheetName val="Kapitoly_mzdy_ŠZÚ_2008"/>
      <sheetName val="Systemizácia_colníci"/>
      <sheetName val="Systemizácia_hasiči"/>
      <sheetName val="Systemiz_policajti"/>
      <sheetName val="Limity_počty_ŠZÚ_2008_mil_Sk"/>
      <sheetName val="Kapitoly_mzdy_ŠZÚ_2008_mil_Sk"/>
      <sheetName val="Systemizácia_colníci_mil_Sk"/>
      <sheetName val="Systemizácia_hasič_mil_Sk"/>
      <sheetName val="Systemiz_policajti_mil_Sk"/>
    </sheetNames>
    <sheetDataSet>
      <sheetData sheetId="2">
        <row r="7">
          <cell r="H7">
            <v>372767</v>
          </cell>
          <cell r="I7">
            <v>387605</v>
          </cell>
          <cell r="J7">
            <v>385796</v>
          </cell>
        </row>
        <row r="8">
          <cell r="H8">
            <v>43887</v>
          </cell>
          <cell r="I8">
            <v>47889</v>
          </cell>
          <cell r="J8">
            <v>47845</v>
          </cell>
        </row>
        <row r="9">
          <cell r="H9">
            <v>114938</v>
          </cell>
          <cell r="I9">
            <v>139455</v>
          </cell>
          <cell r="J9">
            <v>139988</v>
          </cell>
        </row>
        <row r="10">
          <cell r="H10">
            <v>50870</v>
          </cell>
          <cell r="I10">
            <v>52670</v>
          </cell>
          <cell r="J10">
            <v>52670</v>
          </cell>
        </row>
        <row r="11">
          <cell r="H11">
            <v>137960</v>
          </cell>
          <cell r="I11">
            <v>144910</v>
          </cell>
          <cell r="J11">
            <v>144910</v>
          </cell>
        </row>
        <row r="12">
          <cell r="H12">
            <v>187864</v>
          </cell>
          <cell r="I12">
            <v>200765</v>
          </cell>
          <cell r="J12">
            <v>199316</v>
          </cell>
        </row>
        <row r="13">
          <cell r="H13">
            <v>125580</v>
          </cell>
          <cell r="I13">
            <v>125914</v>
          </cell>
          <cell r="J13">
            <v>125894</v>
          </cell>
        </row>
        <row r="14">
          <cell r="H14">
            <v>1404487</v>
          </cell>
          <cell r="I14">
            <v>1432366</v>
          </cell>
          <cell r="J14">
            <v>1361843</v>
          </cell>
        </row>
        <row r="15">
          <cell r="H15">
            <v>324978</v>
          </cell>
          <cell r="I15">
            <v>325162</v>
          </cell>
          <cell r="J15">
            <v>295205</v>
          </cell>
        </row>
        <row r="16">
          <cell r="H16">
            <v>392973</v>
          </cell>
          <cell r="I16">
            <v>418958</v>
          </cell>
          <cell r="J16">
            <v>421072</v>
          </cell>
        </row>
        <row r="17">
          <cell r="H17">
            <v>122659</v>
          </cell>
          <cell r="I17">
            <v>127755</v>
          </cell>
          <cell r="J17">
            <v>127876</v>
          </cell>
        </row>
        <row r="18">
          <cell r="H18">
            <v>260407</v>
          </cell>
          <cell r="I18">
            <v>379394</v>
          </cell>
          <cell r="J18">
            <v>379389</v>
          </cell>
        </row>
        <row r="19">
          <cell r="H19">
            <v>113225</v>
          </cell>
          <cell r="I19">
            <v>181621</v>
          </cell>
          <cell r="J19">
            <v>181621</v>
          </cell>
        </row>
        <row r="20">
          <cell r="H20">
            <v>173685</v>
          </cell>
          <cell r="I20">
            <v>240662</v>
          </cell>
          <cell r="J20">
            <v>240642</v>
          </cell>
        </row>
        <row r="21">
          <cell r="H21">
            <v>66740</v>
          </cell>
          <cell r="I21">
            <v>89279</v>
          </cell>
          <cell r="J21">
            <v>89279</v>
          </cell>
        </row>
        <row r="22">
          <cell r="H22">
            <v>111066</v>
          </cell>
          <cell r="I22">
            <v>188541</v>
          </cell>
          <cell r="J22">
            <v>188540</v>
          </cell>
        </row>
        <row r="23">
          <cell r="H23">
            <v>50905</v>
          </cell>
          <cell r="I23">
            <v>67773</v>
          </cell>
          <cell r="J23">
            <v>67542</v>
          </cell>
        </row>
        <row r="24">
          <cell r="H24">
            <v>293568</v>
          </cell>
          <cell r="I24">
            <v>325420</v>
          </cell>
          <cell r="J24">
            <v>325212</v>
          </cell>
        </row>
        <row r="25">
          <cell r="H25">
            <v>132793</v>
          </cell>
          <cell r="I25">
            <v>182053</v>
          </cell>
          <cell r="J25">
            <v>161634</v>
          </cell>
        </row>
        <row r="26">
          <cell r="H26">
            <v>95022</v>
          </cell>
          <cell r="I26">
            <v>206295</v>
          </cell>
          <cell r="J26">
            <v>206295</v>
          </cell>
        </row>
        <row r="27">
          <cell r="H27">
            <v>120149</v>
          </cell>
          <cell r="I27">
            <v>149363</v>
          </cell>
          <cell r="J27">
            <v>146575</v>
          </cell>
        </row>
        <row r="28">
          <cell r="H28">
            <v>20483</v>
          </cell>
          <cell r="I28">
            <v>26728</v>
          </cell>
          <cell r="J28">
            <v>26725</v>
          </cell>
        </row>
        <row r="29">
          <cell r="H29">
            <v>267477</v>
          </cell>
          <cell r="I29">
            <v>270645</v>
          </cell>
          <cell r="J29">
            <v>283497</v>
          </cell>
        </row>
        <row r="30">
          <cell r="H30">
            <v>39245</v>
          </cell>
          <cell r="I30">
            <v>42583</v>
          </cell>
          <cell r="J30">
            <v>42583</v>
          </cell>
        </row>
        <row r="31">
          <cell r="H31">
            <v>36598</v>
          </cell>
          <cell r="I31">
            <v>38348</v>
          </cell>
          <cell r="J31">
            <v>38493</v>
          </cell>
        </row>
        <row r="32">
          <cell r="H32">
            <v>43758</v>
          </cell>
          <cell r="I32">
            <v>45808</v>
          </cell>
          <cell r="J32">
            <v>45806</v>
          </cell>
        </row>
        <row r="33">
          <cell r="H33">
            <v>17634</v>
          </cell>
          <cell r="I33">
            <v>22450</v>
          </cell>
          <cell r="J33">
            <v>22048</v>
          </cell>
        </row>
        <row r="34">
          <cell r="H34">
            <v>37082</v>
          </cell>
          <cell r="I34">
            <v>38032</v>
          </cell>
          <cell r="J34">
            <v>38032</v>
          </cell>
        </row>
        <row r="35">
          <cell r="H35">
            <v>130695</v>
          </cell>
          <cell r="I35">
            <v>130745</v>
          </cell>
          <cell r="J35">
            <v>130027</v>
          </cell>
        </row>
        <row r="36">
          <cell r="H36">
            <v>45818</v>
          </cell>
          <cell r="I36">
            <v>46559</v>
          </cell>
          <cell r="J36">
            <v>46559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ystemizácia_OZ"/>
      <sheetName val="Vývoj 2008_samost.Q_bez MRZ"/>
      <sheetName val="Porovnanie 2007 a 2008"/>
      <sheetName val="1.Q.2008_bez MRZ"/>
      <sheetName val="1.Q.2008_vrátane MRZ a EÚ"/>
      <sheetName val="Zložky_platu_Graf"/>
      <sheetName val="RO_Spolu_Q_2006_čisté"/>
      <sheetName val="Aparáty_Q_2006_čisté"/>
      <sheetName val="Podr_RO_Q_2006_čisté"/>
      <sheetName val="Prísp_Q_2006_čisté"/>
      <sheetName val="Dáta"/>
      <sheetName val="RO_Spolu_IV_Q_2008_vzorce"/>
      <sheetName val="Aparáty_IV_Q_2008_vzorce"/>
      <sheetName val="Podr_RO_IV_Q_2008_vzorce"/>
      <sheetName val="Prísp_IV_Q_2008_vzorce"/>
      <sheetName val="Skutočnosť"/>
      <sheetName val="Verejná_správa"/>
      <sheetName val="Admin_kap 2008"/>
      <sheetName val="Admin_kap_2007"/>
      <sheetName val="SUMÁR"/>
      <sheetName val="KNR"/>
      <sheetName val="KP"/>
      <sheetName val="ÚV"/>
      <sheetName val="KÚS"/>
      <sheetName val="NS"/>
      <sheetName val="GP"/>
      <sheetName val="NKÚ"/>
      <sheetName val="MZV"/>
      <sheetName val="MO"/>
      <sheetName val="MV"/>
      <sheetName val="MS"/>
      <sheetName val="MF"/>
      <sheetName val="MŽP"/>
      <sheetName val="MŠkol"/>
      <sheetName val="MZdr"/>
      <sheetName val="MPSVR"/>
      <sheetName val="MK"/>
      <sheetName val="MH"/>
      <sheetName val="MPô"/>
      <sheetName val="MVRR"/>
      <sheetName val="MDPT"/>
      <sheetName val="ÚGKK"/>
      <sheetName val="ŠÚ"/>
      <sheetName val="ÚVO"/>
      <sheetName val="ÚJD"/>
      <sheetName val="ÚPV"/>
      <sheetName val="ÚNMS"/>
      <sheetName val="PÚ"/>
      <sheetName val="NBÚ"/>
      <sheetName val="SŠHR"/>
      <sheetName val="RVR"/>
      <sheetName val="KVOP"/>
      <sheetName val="SAV"/>
      <sheetName val="Cirkvi"/>
      <sheetName val="FONDY"/>
      <sheetName val="ŠFRB"/>
      <sheetName val="ENVIRONMENT"/>
      <sheetName val="SPozemkF"/>
      <sheetName val="NJF"/>
      <sheetName val="FNM"/>
      <sheetName val="Ďalšie_subjekty_vs_SPOLU"/>
      <sheetName val="Slovenská_konsolidačná"/>
      <sheetName val="Ústav_pamäti_národa"/>
      <sheetName val="ÚpDnZS"/>
      <sheetName val="Veriteľ"/>
      <sheetName val="SNSpĽP"/>
      <sheetName val="SRoz"/>
      <sheetName val="STV"/>
      <sheetName val="VÚC_spolu"/>
      <sheetName val="VÚC_Bratislava"/>
      <sheetName val="VÚC_Trnava"/>
      <sheetName val="VÚC_Trenčín"/>
      <sheetName val="VÚC_Nitra"/>
      <sheetName val="VÚC_Žilina"/>
      <sheetName val="VÚC_B_Bystrica"/>
      <sheetName val="VÚC_Prešov"/>
      <sheetName val="VÚC_Košice"/>
      <sheetName val="Sociálna_poisťovňa"/>
      <sheetName val="Zdrav_poisťovne"/>
      <sheetName val="Všeobecná"/>
      <sheetName val="Spoločná"/>
      <sheetName val="APOLLO"/>
      <sheetName val="SIDERIA"/>
      <sheetName val="DÔVERA"/>
      <sheetName val="UNION"/>
      <sheetName val="J&amp;T_Európska"/>
      <sheetName val="SUMÁR_cudzina"/>
      <sheetName val="KNR_cudz"/>
      <sheetName val="KP_cudz"/>
      <sheetName val="ÚV_cudz"/>
      <sheetName val="KÚS_cudz"/>
      <sheetName val="NS_cudz"/>
      <sheetName val="GP_cudz"/>
      <sheetName val="NKÚ_cudz"/>
      <sheetName val="MZV_cudz"/>
      <sheetName val="MO_cudz"/>
      <sheetName val="MV_cudz"/>
      <sheetName val="MS_cudz"/>
      <sheetName val="MF_cudz"/>
      <sheetName val="MŽP_cudz"/>
      <sheetName val="MŠkol_cudz"/>
      <sheetName val="MZdr_cudz"/>
      <sheetName val="MPSVR_cudz"/>
      <sheetName val="MK_cudz"/>
      <sheetName val="MH_cudz"/>
      <sheetName val="MPô_cudz"/>
      <sheetName val="MVRR_cudz"/>
      <sheetName val="MDPT_cudz"/>
      <sheetName val="NBÚ_cudz"/>
      <sheetName val="SUMÁR_AK"/>
      <sheetName val="KNR_AK"/>
      <sheetName val="KP_AK"/>
      <sheetName val="ÚV_AK"/>
      <sheetName val="KÚS_AK"/>
      <sheetName val="NS_AK"/>
      <sheetName val="GP_AK"/>
      <sheetName val="NKÚ_AK"/>
      <sheetName val="MZV_AK"/>
      <sheetName val="MO_AK"/>
      <sheetName val="MV_AK"/>
      <sheetName val="MS_AK"/>
      <sheetName val="MF_AK"/>
      <sheetName val="MŽP_AK"/>
      <sheetName val="MŠkol_AK"/>
      <sheetName val="MZdr_AK"/>
      <sheetName val="MPSVR_AK"/>
      <sheetName val="MK_AK"/>
      <sheetName val="MH_AK"/>
      <sheetName val="MPô_AK"/>
      <sheetName val="MVRR_AK"/>
      <sheetName val="MDPT_AK"/>
      <sheetName val="ÚGKK_AK"/>
      <sheetName val="ŠÚ_AK"/>
      <sheetName val="ÚVO_AK"/>
      <sheetName val="ÚJD_AK"/>
      <sheetName val="ÚPV_AK"/>
      <sheetName val="ÚNMS_AK"/>
      <sheetName val="PÚ_AK"/>
      <sheetName val="NBÚ_AK"/>
      <sheetName val="SŠHR_AK"/>
      <sheetName val="RVR_AK"/>
      <sheetName val="KVOP_AK"/>
      <sheetName val="SAV_AK"/>
      <sheetName val="výkaz_RŠ"/>
      <sheetName val="SUMÁR_Upr_rozp_účel"/>
      <sheetName val="VM_Upr_rozp_účel"/>
      <sheetName val="MK_Upr_rozp_účel"/>
      <sheetName val="DS_Upr_rozp_účel"/>
      <sheetName val="AB_Upr_rozp_účel"/>
      <sheetName val="MB_Upr_rozp_účel"/>
    </sheetNames>
    <sheetDataSet>
      <sheetData sheetId="11">
        <row r="9">
          <cell r="C9">
            <v>615</v>
          </cell>
          <cell r="D9">
            <v>615</v>
          </cell>
          <cell r="E9">
            <v>566</v>
          </cell>
        </row>
        <row r="10">
          <cell r="C10">
            <v>101</v>
          </cell>
          <cell r="D10">
            <v>101</v>
          </cell>
          <cell r="E10">
            <v>91</v>
          </cell>
        </row>
        <row r="11">
          <cell r="C11">
            <v>671</v>
          </cell>
          <cell r="D11">
            <v>654</v>
          </cell>
          <cell r="E11">
            <v>562</v>
          </cell>
        </row>
        <row r="12">
          <cell r="C12">
            <v>89</v>
          </cell>
          <cell r="D12">
            <v>89</v>
          </cell>
          <cell r="E12">
            <v>76</v>
          </cell>
        </row>
        <row r="13">
          <cell r="C13">
            <v>181</v>
          </cell>
          <cell r="D13">
            <v>181</v>
          </cell>
          <cell r="E13">
            <v>154</v>
          </cell>
        </row>
        <row r="14">
          <cell r="C14">
            <v>1609</v>
          </cell>
          <cell r="D14">
            <v>1642</v>
          </cell>
          <cell r="E14">
            <v>1598</v>
          </cell>
        </row>
        <row r="15">
          <cell r="C15">
            <v>309</v>
          </cell>
          <cell r="D15">
            <v>309</v>
          </cell>
          <cell r="E15">
            <v>280</v>
          </cell>
        </row>
        <row r="16">
          <cell r="C16">
            <v>1067</v>
          </cell>
          <cell r="D16">
            <v>1077</v>
          </cell>
          <cell r="E16">
            <v>1043</v>
          </cell>
        </row>
        <row r="17">
          <cell r="C17">
            <v>24824</v>
          </cell>
          <cell r="D17">
            <v>24824</v>
          </cell>
          <cell r="E17">
            <v>24119</v>
          </cell>
        </row>
        <row r="18">
          <cell r="C18">
            <v>35249</v>
          </cell>
          <cell r="D18">
            <v>35371</v>
          </cell>
          <cell r="E18">
            <v>33449</v>
          </cell>
        </row>
        <row r="19">
          <cell r="C19">
            <v>10983</v>
          </cell>
          <cell r="D19">
            <v>11464</v>
          </cell>
          <cell r="E19">
            <v>10594</v>
          </cell>
        </row>
        <row r="20">
          <cell r="C20">
            <v>11668</v>
          </cell>
          <cell r="D20">
            <v>11666</v>
          </cell>
          <cell r="E20">
            <v>11154</v>
          </cell>
        </row>
        <row r="21">
          <cell r="C21">
            <v>1939</v>
          </cell>
          <cell r="D21">
            <v>1721</v>
          </cell>
          <cell r="E21">
            <v>1576</v>
          </cell>
        </row>
        <row r="22">
          <cell r="C22">
            <v>12157</v>
          </cell>
          <cell r="D22">
            <v>12156</v>
          </cell>
          <cell r="E22">
            <v>11509</v>
          </cell>
        </row>
        <row r="23">
          <cell r="C23">
            <v>3043</v>
          </cell>
          <cell r="D23">
            <v>3043</v>
          </cell>
          <cell r="E23">
            <v>2804</v>
          </cell>
        </row>
        <row r="24">
          <cell r="C24">
            <v>12906</v>
          </cell>
          <cell r="D24">
            <v>12907</v>
          </cell>
          <cell r="E24">
            <v>12606</v>
          </cell>
        </row>
        <row r="25">
          <cell r="C25">
            <v>1159</v>
          </cell>
          <cell r="D25">
            <v>1166</v>
          </cell>
          <cell r="E25">
            <v>1128</v>
          </cell>
        </row>
        <row r="26">
          <cell r="C26">
            <v>1056</v>
          </cell>
          <cell r="D26">
            <v>1053</v>
          </cell>
          <cell r="E26">
            <v>978</v>
          </cell>
        </row>
        <row r="27">
          <cell r="C27">
            <v>3797</v>
          </cell>
          <cell r="D27">
            <v>3797</v>
          </cell>
          <cell r="E27">
            <v>3593</v>
          </cell>
        </row>
        <row r="28">
          <cell r="C28">
            <v>626</v>
          </cell>
          <cell r="D28">
            <v>628</v>
          </cell>
          <cell r="E28">
            <v>600</v>
          </cell>
        </row>
        <row r="29">
          <cell r="C29">
            <v>2851</v>
          </cell>
          <cell r="D29">
            <v>2920</v>
          </cell>
          <cell r="E29">
            <v>2622</v>
          </cell>
        </row>
        <row r="30">
          <cell r="C30">
            <v>2455</v>
          </cell>
          <cell r="D30">
            <v>2487</v>
          </cell>
          <cell r="E30">
            <v>2481</v>
          </cell>
        </row>
        <row r="31">
          <cell r="C31">
            <v>1017</v>
          </cell>
          <cell r="D31">
            <v>1017</v>
          </cell>
          <cell r="E31">
            <v>995</v>
          </cell>
        </row>
        <row r="32">
          <cell r="C32">
            <v>121</v>
          </cell>
          <cell r="D32">
            <v>121</v>
          </cell>
          <cell r="E32">
            <v>102</v>
          </cell>
        </row>
        <row r="33">
          <cell r="C33">
            <v>89</v>
          </cell>
          <cell r="D33">
            <v>89</v>
          </cell>
          <cell r="E33">
            <v>82</v>
          </cell>
        </row>
        <row r="34">
          <cell r="C34">
            <v>149</v>
          </cell>
          <cell r="D34">
            <v>149</v>
          </cell>
          <cell r="E34">
            <v>141</v>
          </cell>
        </row>
        <row r="35">
          <cell r="C35">
            <v>72</v>
          </cell>
          <cell r="D35">
            <v>77</v>
          </cell>
          <cell r="E35">
            <v>65</v>
          </cell>
        </row>
        <row r="36">
          <cell r="C36">
            <v>80</v>
          </cell>
          <cell r="D36">
            <v>80</v>
          </cell>
          <cell r="E36">
            <v>72</v>
          </cell>
        </row>
        <row r="37">
          <cell r="C37">
            <v>283</v>
          </cell>
          <cell r="D37">
            <v>283</v>
          </cell>
          <cell r="E37">
            <v>227</v>
          </cell>
        </row>
        <row r="38">
          <cell r="C38">
            <v>164</v>
          </cell>
          <cell r="D38">
            <v>164</v>
          </cell>
          <cell r="E38">
            <v>126</v>
          </cell>
        </row>
        <row r="39">
          <cell r="C39">
            <v>30</v>
          </cell>
          <cell r="D39">
            <v>30</v>
          </cell>
          <cell r="E39">
            <v>28</v>
          </cell>
        </row>
        <row r="40">
          <cell r="C40">
            <v>41</v>
          </cell>
          <cell r="D40">
            <v>41</v>
          </cell>
          <cell r="E40">
            <v>36</v>
          </cell>
        </row>
        <row r="41">
          <cell r="C41">
            <v>2208</v>
          </cell>
          <cell r="D41">
            <v>2195</v>
          </cell>
          <cell r="E41">
            <v>2122</v>
          </cell>
        </row>
      </sheetData>
      <sheetData sheetId="12">
        <row r="9">
          <cell r="C9">
            <v>615</v>
          </cell>
          <cell r="D9">
            <v>615</v>
          </cell>
          <cell r="E9">
            <v>566</v>
          </cell>
        </row>
        <row r="10">
          <cell r="C10">
            <v>101</v>
          </cell>
          <cell r="D10">
            <v>101</v>
          </cell>
          <cell r="E10">
            <v>91</v>
          </cell>
        </row>
        <row r="11">
          <cell r="C11">
            <v>419</v>
          </cell>
          <cell r="D11">
            <v>398</v>
          </cell>
          <cell r="E11">
            <v>331</v>
          </cell>
        </row>
        <row r="12">
          <cell r="C12">
            <v>89</v>
          </cell>
          <cell r="D12">
            <v>89</v>
          </cell>
          <cell r="E12">
            <v>76</v>
          </cell>
        </row>
        <row r="13">
          <cell r="C13">
            <v>174</v>
          </cell>
          <cell r="D13">
            <v>174</v>
          </cell>
          <cell r="E13">
            <v>148</v>
          </cell>
        </row>
        <row r="14">
          <cell r="C14">
            <v>249</v>
          </cell>
          <cell r="D14">
            <v>256</v>
          </cell>
          <cell r="E14">
            <v>249</v>
          </cell>
        </row>
        <row r="15">
          <cell r="C15">
            <v>309</v>
          </cell>
          <cell r="D15">
            <v>309</v>
          </cell>
          <cell r="E15">
            <v>280</v>
          </cell>
        </row>
        <row r="16">
          <cell r="C16">
            <v>1055</v>
          </cell>
          <cell r="D16">
            <v>1065</v>
          </cell>
          <cell r="E16">
            <v>1033</v>
          </cell>
        </row>
        <row r="17">
          <cell r="C17">
            <v>720</v>
          </cell>
          <cell r="D17">
            <v>720</v>
          </cell>
          <cell r="E17">
            <v>702</v>
          </cell>
        </row>
        <row r="18">
          <cell r="C18">
            <v>1451</v>
          </cell>
          <cell r="D18">
            <v>1472</v>
          </cell>
          <cell r="E18">
            <v>1389</v>
          </cell>
        </row>
        <row r="19">
          <cell r="C19">
            <v>394</v>
          </cell>
          <cell r="D19">
            <v>394</v>
          </cell>
          <cell r="E19">
            <v>322</v>
          </cell>
        </row>
        <row r="20">
          <cell r="C20">
            <v>684</v>
          </cell>
          <cell r="D20">
            <v>682</v>
          </cell>
          <cell r="E20">
            <v>668</v>
          </cell>
        </row>
        <row r="21">
          <cell r="C21">
            <v>446</v>
          </cell>
          <cell r="D21">
            <v>479</v>
          </cell>
          <cell r="E21">
            <v>425</v>
          </cell>
        </row>
        <row r="22">
          <cell r="C22">
            <v>505</v>
          </cell>
          <cell r="D22">
            <v>510</v>
          </cell>
          <cell r="E22">
            <v>475</v>
          </cell>
        </row>
        <row r="23">
          <cell r="C23">
            <v>287</v>
          </cell>
          <cell r="D23">
            <v>287</v>
          </cell>
          <cell r="E23">
            <v>224</v>
          </cell>
        </row>
        <row r="24">
          <cell r="C24">
            <v>441</v>
          </cell>
          <cell r="D24">
            <v>445</v>
          </cell>
          <cell r="E24">
            <v>430</v>
          </cell>
        </row>
        <row r="25">
          <cell r="C25">
            <v>157</v>
          </cell>
          <cell r="D25">
            <v>164</v>
          </cell>
          <cell r="E25">
            <v>156</v>
          </cell>
        </row>
        <row r="26">
          <cell r="C26">
            <v>515</v>
          </cell>
          <cell r="D26">
            <v>512</v>
          </cell>
          <cell r="E26">
            <v>461</v>
          </cell>
        </row>
        <row r="27">
          <cell r="C27">
            <v>420</v>
          </cell>
          <cell r="D27">
            <v>420</v>
          </cell>
          <cell r="E27">
            <v>347</v>
          </cell>
        </row>
        <row r="28">
          <cell r="C28">
            <v>438</v>
          </cell>
          <cell r="D28">
            <v>440</v>
          </cell>
          <cell r="E28">
            <v>418</v>
          </cell>
        </row>
        <row r="29">
          <cell r="C29">
            <v>364</v>
          </cell>
          <cell r="D29">
            <v>392</v>
          </cell>
          <cell r="E29">
            <v>317</v>
          </cell>
        </row>
        <row r="30">
          <cell r="C30">
            <v>65</v>
          </cell>
          <cell r="D30">
            <v>65</v>
          </cell>
          <cell r="E30">
            <v>61</v>
          </cell>
        </row>
        <row r="31">
          <cell r="C31">
            <v>1017</v>
          </cell>
          <cell r="D31">
            <v>1017</v>
          </cell>
          <cell r="E31">
            <v>995</v>
          </cell>
        </row>
        <row r="32">
          <cell r="C32">
            <v>121</v>
          </cell>
          <cell r="D32">
            <v>121</v>
          </cell>
          <cell r="E32">
            <v>102</v>
          </cell>
        </row>
        <row r="33">
          <cell r="C33">
            <v>89</v>
          </cell>
          <cell r="D33">
            <v>89</v>
          </cell>
          <cell r="E33">
            <v>82</v>
          </cell>
        </row>
        <row r="34">
          <cell r="C34">
            <v>149</v>
          </cell>
          <cell r="D34">
            <v>149</v>
          </cell>
          <cell r="E34">
            <v>141</v>
          </cell>
        </row>
        <row r="35">
          <cell r="C35">
            <v>58</v>
          </cell>
          <cell r="D35">
            <v>63</v>
          </cell>
          <cell r="E35">
            <v>52</v>
          </cell>
        </row>
        <row r="36">
          <cell r="C36">
            <v>80</v>
          </cell>
          <cell r="D36">
            <v>80</v>
          </cell>
          <cell r="E36">
            <v>72</v>
          </cell>
        </row>
        <row r="37">
          <cell r="C37">
            <v>283</v>
          </cell>
          <cell r="D37">
            <v>283</v>
          </cell>
          <cell r="E37">
            <v>227</v>
          </cell>
        </row>
        <row r="38">
          <cell r="C38">
            <v>164</v>
          </cell>
          <cell r="D38">
            <v>164</v>
          </cell>
          <cell r="E38">
            <v>126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_ZMENY_Schvál_2008-2007"/>
      <sheetName val="RO_ROZDIEL_Schvál_2008-2007"/>
      <sheetName val="PO_ROZDIEL_Schvál_2008-2007"/>
      <sheetName val="RO_ZMENY_oproti_Vých_2008_10"/>
      <sheetName val="PO_ZMENY_oproti_Vých_2008_10"/>
      <sheetName val="RO_ZMENY_2008_10"/>
      <sheetName val="Ostatní_ZMENY_2008_10"/>
      <sheetName val="Prehľad_limity_počty_mzdy"/>
      <sheetName val="SUMÁR_Počty_odmeň_predpisy"/>
      <sheetName val="SUMÁR_Mzdy_odmeň_predpisy"/>
      <sheetName val="SUMÁR_VPS_odmeň_predpisy"/>
      <sheetName val="_vzor_Limity_počty_ŠR_2007"/>
      <sheetName val="vzor_Systemiz_colníci_2007"/>
      <sheetName val="vzor_Systemiz_hasiči_2007"/>
      <sheetName val="vzor_Systemiz_policajti_2007"/>
      <sheetName val="Limity_počty_ŠR_2008_do_UV"/>
      <sheetName val="Systemizácia_šs_2007_do_UV"/>
      <sheetName val="Systemiz_colníci_2008_do_UV"/>
      <sheetName val="Systemiz_hasiči_2008_do_UV"/>
      <sheetName val="Systemiz_policajti_2007_do_UV"/>
      <sheetName val="Limity_počty_ŠR_2008"/>
      <sheetName val="Limity_počty_ŠR_2007_iba_VS"/>
      <sheetName val="Systemizácia_šs_2007"/>
      <sheetName val="Systemiz_colníci_2008"/>
      <sheetName val="Systemiz_hasiči_2008"/>
      <sheetName val="Systemiz_policajti_2008"/>
      <sheetName val="Počty_RVS_2007_základňa"/>
      <sheetName val="Počty_RVS_2008"/>
      <sheetName val="ROZDIEL_Počty_RVS_2008"/>
      <sheetName val="Počty_RVS_2009"/>
      <sheetName val="ROZDIEL_Počty_RVS_2009"/>
      <sheetName val="Počty_RVS_2010"/>
      <sheetName val="ROZDIEL_Počty_RVS_2010"/>
      <sheetName val="Mzdy_RVS_2006_upr_zákl"/>
      <sheetName val="Mzdy_2007_2010_po_úpravách"/>
      <sheetName val="Mzdy_RVS_2007_základňa"/>
      <sheetName val="Mzdy_RVS_2008_vzorce"/>
      <sheetName val="ROZDIEL_Mzdy_RVS_2008"/>
      <sheetName val="Mzdy_RVS_2009_vzorce"/>
      <sheetName val="ROZDIEL_Mzdy_RVS_2009"/>
      <sheetName val="Mzdy_RVS_2010_vzorce"/>
      <sheetName val="ROZDIEL_Mzdy_RVS_2010"/>
      <sheetName val="Poistné_RVS_2008_RO_RIS"/>
      <sheetName val="Poistné_RVS_2009_RO_RIS"/>
      <sheetName val="Poistné_RVS_2007_základňa"/>
      <sheetName val="Poistné_RVS_2008_vzorce"/>
      <sheetName val="ROZDIEL_Poistné_RVS_2008"/>
      <sheetName val="Poistné_RVS_2009_vzorce"/>
      <sheetName val="ROZDIEL_Poistné_RVS_2009"/>
      <sheetName val="Poistné_RVS_2010_vzorce"/>
      <sheetName val="ROZDIEL_Poistné_RVS_2010"/>
      <sheetName val="Priemerky_RVS_2005_základňa"/>
      <sheetName val="Priemerky_RVS_2006_upr_zákl"/>
      <sheetName val="Priemerky_RVS_2007_základňa"/>
      <sheetName val="Priemerky_RVS_2008_vzorce"/>
      <sheetName val="Priemerky_RVS_2009_vzorce"/>
      <sheetName val="Priemerky_RVS_2010_vzor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5">
    <tabColor indexed="42"/>
    <pageSetUpPr fitToPage="1"/>
  </sheetPr>
  <dimension ref="A1:J107"/>
  <sheetViews>
    <sheetView tabSelected="1" zoomScale="80" zoomScaleNormal="80" workbookViewId="0" topLeftCell="A1">
      <selection activeCell="K5" sqref="K5"/>
    </sheetView>
  </sheetViews>
  <sheetFormatPr defaultColWidth="9.00390625" defaultRowHeight="12.75"/>
  <cols>
    <col min="1" max="1" width="53.375" style="40" customWidth="1"/>
    <col min="2" max="2" width="10.375" style="20" customWidth="1"/>
    <col min="3" max="3" width="9.875" style="20" customWidth="1"/>
    <col min="4" max="4" width="10.875" style="20" customWidth="1"/>
    <col min="5" max="5" width="10.375" style="20" customWidth="1"/>
    <col min="6" max="6" width="9.75390625" style="20" customWidth="1"/>
    <col min="7" max="8" width="11.875" style="20" customWidth="1"/>
    <col min="9" max="9" width="13.75390625" style="20" customWidth="1"/>
    <col min="10" max="10" width="11.875" style="20" customWidth="1"/>
    <col min="11" max="16384" width="11.375" style="20" customWidth="1"/>
  </cols>
  <sheetData>
    <row r="1" spans="1:10" s="1" customFormat="1" ht="92.25" customHeight="1">
      <c r="A1" s="43" t="s">
        <v>50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" customFormat="1" ht="27" customHeight="1" thickBo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2" customFormat="1" ht="30" customHeight="1">
      <c r="A3" s="52" t="s">
        <v>1</v>
      </c>
      <c r="B3" s="46" t="s">
        <v>2</v>
      </c>
      <c r="C3" s="47"/>
      <c r="D3" s="47"/>
      <c r="E3" s="47"/>
      <c r="F3" s="47"/>
      <c r="G3" s="47"/>
      <c r="H3" s="46" t="s">
        <v>3</v>
      </c>
      <c r="I3" s="47"/>
      <c r="J3" s="48"/>
    </row>
    <row r="4" spans="1:10" s="2" customFormat="1" ht="33.75" customHeight="1">
      <c r="A4" s="53"/>
      <c r="B4" s="55" t="s">
        <v>4</v>
      </c>
      <c r="C4" s="56"/>
      <c r="D4" s="57"/>
      <c r="E4" s="58" t="s">
        <v>5</v>
      </c>
      <c r="F4" s="59"/>
      <c r="G4" s="60"/>
      <c r="H4" s="49" t="s">
        <v>6</v>
      </c>
      <c r="I4" s="50"/>
      <c r="J4" s="51"/>
    </row>
    <row r="5" spans="1:10" s="2" customFormat="1" ht="48.75" customHeight="1" thickBot="1">
      <c r="A5" s="54"/>
      <c r="B5" s="3" t="s">
        <v>7</v>
      </c>
      <c r="C5" s="4" t="s">
        <v>8</v>
      </c>
      <c r="D5" s="5" t="s">
        <v>12</v>
      </c>
      <c r="E5" s="4" t="s">
        <v>7</v>
      </c>
      <c r="F5" s="4" t="s">
        <v>9</v>
      </c>
      <c r="G5" s="4" t="s">
        <v>12</v>
      </c>
      <c r="H5" s="3" t="s">
        <v>10</v>
      </c>
      <c r="I5" s="4" t="s">
        <v>11</v>
      </c>
      <c r="J5" s="6" t="s">
        <v>12</v>
      </c>
    </row>
    <row r="6" spans="1:10" s="12" customFormat="1" ht="12" customHeight="1" thickBot="1" thickTop="1">
      <c r="A6" s="7" t="s">
        <v>13</v>
      </c>
      <c r="B6" s="8">
        <v>1</v>
      </c>
      <c r="C6" s="9">
        <v>2</v>
      </c>
      <c r="D6" s="9">
        <v>3</v>
      </c>
      <c r="E6" s="9">
        <v>4</v>
      </c>
      <c r="F6" s="9">
        <v>5</v>
      </c>
      <c r="G6" s="10">
        <v>6</v>
      </c>
      <c r="H6" s="8">
        <v>7</v>
      </c>
      <c r="I6" s="9">
        <v>8</v>
      </c>
      <c r="J6" s="11">
        <v>9</v>
      </c>
    </row>
    <row r="7" spans="1:10" ht="21" customHeight="1" thickTop="1">
      <c r="A7" s="13" t="s">
        <v>14</v>
      </c>
      <c r="B7" s="14">
        <f>'[2]RO_Spolu_IV_Q_2008_vzorce'!C9</f>
        <v>615</v>
      </c>
      <c r="C7" s="15">
        <f>'[2]RO_Spolu_IV_Q_2008_vzorce'!D9</f>
        <v>615</v>
      </c>
      <c r="D7" s="15">
        <f>'[2]RO_Spolu_IV_Q_2008_vzorce'!E9</f>
        <v>566</v>
      </c>
      <c r="E7" s="15">
        <f>'[2]Aparáty_IV_Q_2008_vzorce'!C9</f>
        <v>615</v>
      </c>
      <c r="F7" s="15">
        <f>'[2]Aparáty_IV_Q_2008_vzorce'!D9</f>
        <v>615</v>
      </c>
      <c r="G7" s="16">
        <f>'[2]Aparáty_IV_Q_2008_vzorce'!E9</f>
        <v>566</v>
      </c>
      <c r="H7" s="17">
        <f>ROUND('[1]Limity_počty_ŠZÚ_2008'!H7/1000,1)</f>
        <v>372.8</v>
      </c>
      <c r="I7" s="18">
        <f>ROUND('[1]Limity_počty_ŠZÚ_2008'!I7/1000,1)</f>
        <v>387.6</v>
      </c>
      <c r="J7" s="19">
        <f>ROUND('[1]Limity_počty_ŠZÚ_2008'!J7/1000,1)</f>
        <v>385.8</v>
      </c>
    </row>
    <row r="8" spans="1:10" ht="21" customHeight="1">
      <c r="A8" s="21" t="s">
        <v>15</v>
      </c>
      <c r="B8" s="14">
        <f>'[2]RO_Spolu_IV_Q_2008_vzorce'!C10</f>
        <v>101</v>
      </c>
      <c r="C8" s="15">
        <f>'[2]RO_Spolu_IV_Q_2008_vzorce'!D10</f>
        <v>101</v>
      </c>
      <c r="D8" s="15">
        <f>'[2]RO_Spolu_IV_Q_2008_vzorce'!E10</f>
        <v>91</v>
      </c>
      <c r="E8" s="22">
        <f>'[2]Aparáty_IV_Q_2008_vzorce'!C10</f>
        <v>101</v>
      </c>
      <c r="F8" s="22">
        <f>'[2]Aparáty_IV_Q_2008_vzorce'!D10</f>
        <v>101</v>
      </c>
      <c r="G8" s="23">
        <f>'[2]Aparáty_IV_Q_2008_vzorce'!E10</f>
        <v>91</v>
      </c>
      <c r="H8" s="24">
        <f>ROUND('[1]Limity_počty_ŠZÚ_2008'!H8/1000,1)</f>
        <v>43.9</v>
      </c>
      <c r="I8" s="25">
        <f>ROUND('[1]Limity_počty_ŠZÚ_2008'!I8/1000,1)</f>
        <v>47.9</v>
      </c>
      <c r="J8" s="26">
        <f>ROUND('[1]Limity_počty_ŠZÚ_2008'!J8/1000,1)</f>
        <v>47.8</v>
      </c>
    </row>
    <row r="9" spans="1:10" ht="21" customHeight="1">
      <c r="A9" s="21" t="s">
        <v>16</v>
      </c>
      <c r="B9" s="14">
        <f>'[2]RO_Spolu_IV_Q_2008_vzorce'!C11</f>
        <v>671</v>
      </c>
      <c r="C9" s="15">
        <f>'[2]RO_Spolu_IV_Q_2008_vzorce'!D11</f>
        <v>654</v>
      </c>
      <c r="D9" s="15">
        <f>'[2]RO_Spolu_IV_Q_2008_vzorce'!E11</f>
        <v>562</v>
      </c>
      <c r="E9" s="22">
        <f>'[2]Aparáty_IV_Q_2008_vzorce'!C11</f>
        <v>419</v>
      </c>
      <c r="F9" s="22">
        <f>'[2]Aparáty_IV_Q_2008_vzorce'!D11</f>
        <v>398</v>
      </c>
      <c r="G9" s="23">
        <f>'[2]Aparáty_IV_Q_2008_vzorce'!E11</f>
        <v>331</v>
      </c>
      <c r="H9" s="24">
        <f>ROUND('[1]Limity_počty_ŠZÚ_2008'!H9/1000,1)</f>
        <v>114.9</v>
      </c>
      <c r="I9" s="25">
        <f>ROUND('[1]Limity_počty_ŠZÚ_2008'!I9/1000,1)</f>
        <v>139.5</v>
      </c>
      <c r="J9" s="26">
        <f>ROUND('[1]Limity_počty_ŠZÚ_2008'!J9/1000,1)</f>
        <v>140</v>
      </c>
    </row>
    <row r="10" spans="1:10" ht="21" customHeight="1">
      <c r="A10" s="21" t="s">
        <v>17</v>
      </c>
      <c r="B10" s="14">
        <f>'[2]RO_Spolu_IV_Q_2008_vzorce'!C12</f>
        <v>89</v>
      </c>
      <c r="C10" s="15">
        <f>'[2]RO_Spolu_IV_Q_2008_vzorce'!D12</f>
        <v>89</v>
      </c>
      <c r="D10" s="15">
        <f>'[2]RO_Spolu_IV_Q_2008_vzorce'!E12</f>
        <v>76</v>
      </c>
      <c r="E10" s="22">
        <f>'[2]Aparáty_IV_Q_2008_vzorce'!C12</f>
        <v>89</v>
      </c>
      <c r="F10" s="22">
        <f>'[2]Aparáty_IV_Q_2008_vzorce'!D12</f>
        <v>89</v>
      </c>
      <c r="G10" s="23">
        <f>'[2]Aparáty_IV_Q_2008_vzorce'!E12</f>
        <v>76</v>
      </c>
      <c r="H10" s="24">
        <f>ROUND('[1]Limity_počty_ŠZÚ_2008'!H10/1000,1)</f>
        <v>50.9</v>
      </c>
      <c r="I10" s="25">
        <f>ROUND('[1]Limity_počty_ŠZÚ_2008'!I10/1000,1)</f>
        <v>52.7</v>
      </c>
      <c r="J10" s="27">
        <f>ROUND('[1]Limity_počty_ŠZÚ_2008'!J10/1000,1)</f>
        <v>52.7</v>
      </c>
    </row>
    <row r="11" spans="1:10" ht="21" customHeight="1">
      <c r="A11" s="21" t="s">
        <v>18</v>
      </c>
      <c r="B11" s="14">
        <f>'[2]RO_Spolu_IV_Q_2008_vzorce'!C13</f>
        <v>181</v>
      </c>
      <c r="C11" s="15">
        <f>'[2]RO_Spolu_IV_Q_2008_vzorce'!D13</f>
        <v>181</v>
      </c>
      <c r="D11" s="15">
        <f>'[2]RO_Spolu_IV_Q_2008_vzorce'!E13</f>
        <v>154</v>
      </c>
      <c r="E11" s="22">
        <f>'[2]Aparáty_IV_Q_2008_vzorce'!C13</f>
        <v>174</v>
      </c>
      <c r="F11" s="22">
        <f>'[2]Aparáty_IV_Q_2008_vzorce'!D13</f>
        <v>174</v>
      </c>
      <c r="G11" s="22">
        <f>'[2]Aparáty_IV_Q_2008_vzorce'!E13</f>
        <v>148</v>
      </c>
      <c r="H11" s="24">
        <f>ROUND('[1]Limity_počty_ŠZÚ_2008'!H11/1000,1)</f>
        <v>138</v>
      </c>
      <c r="I11" s="25">
        <f>ROUND('[1]Limity_počty_ŠZÚ_2008'!I11/1000,1)</f>
        <v>144.9</v>
      </c>
      <c r="J11" s="26">
        <f>ROUND('[1]Limity_počty_ŠZÚ_2008'!J11/1000,1)</f>
        <v>144.9</v>
      </c>
    </row>
    <row r="12" spans="1:10" ht="21" customHeight="1">
      <c r="A12" s="21" t="s">
        <v>19</v>
      </c>
      <c r="B12" s="14">
        <f>'[2]RO_Spolu_IV_Q_2008_vzorce'!C14</f>
        <v>1609</v>
      </c>
      <c r="C12" s="15">
        <f>'[2]RO_Spolu_IV_Q_2008_vzorce'!D14</f>
        <v>1642</v>
      </c>
      <c r="D12" s="15">
        <f>'[2]RO_Spolu_IV_Q_2008_vzorce'!E14</f>
        <v>1598</v>
      </c>
      <c r="E12" s="22">
        <f>'[2]Aparáty_IV_Q_2008_vzorce'!C14</f>
        <v>249</v>
      </c>
      <c r="F12" s="22">
        <f>'[2]Aparáty_IV_Q_2008_vzorce'!D14</f>
        <v>256</v>
      </c>
      <c r="G12" s="23">
        <f>'[2]Aparáty_IV_Q_2008_vzorce'!E14</f>
        <v>249</v>
      </c>
      <c r="H12" s="24">
        <f>ROUND('[1]Limity_počty_ŠZÚ_2008'!H12/1000,1)</f>
        <v>187.9</v>
      </c>
      <c r="I12" s="25">
        <f>ROUND('[1]Limity_počty_ŠZÚ_2008'!I12/1000,1)</f>
        <v>200.8</v>
      </c>
      <c r="J12" s="26">
        <f>ROUND('[1]Limity_počty_ŠZÚ_2008'!J12/1000,1)</f>
        <v>199.3</v>
      </c>
    </row>
    <row r="13" spans="1:10" ht="21" customHeight="1">
      <c r="A13" s="21" t="s">
        <v>20</v>
      </c>
      <c r="B13" s="14">
        <f>'[2]RO_Spolu_IV_Q_2008_vzorce'!C15</f>
        <v>309</v>
      </c>
      <c r="C13" s="15">
        <f>'[2]RO_Spolu_IV_Q_2008_vzorce'!D15</f>
        <v>309</v>
      </c>
      <c r="D13" s="15">
        <f>'[2]RO_Spolu_IV_Q_2008_vzorce'!E15</f>
        <v>280</v>
      </c>
      <c r="E13" s="22">
        <f>'[2]Aparáty_IV_Q_2008_vzorce'!C15</f>
        <v>309</v>
      </c>
      <c r="F13" s="22">
        <f>'[2]Aparáty_IV_Q_2008_vzorce'!D15</f>
        <v>309</v>
      </c>
      <c r="G13" s="23">
        <f>'[2]Aparáty_IV_Q_2008_vzorce'!E15</f>
        <v>280</v>
      </c>
      <c r="H13" s="24">
        <f>ROUND('[1]Limity_počty_ŠZÚ_2008'!H13/1000,1)</f>
        <v>125.6</v>
      </c>
      <c r="I13" s="25">
        <f>ROUND('[1]Limity_počty_ŠZÚ_2008'!I13/1000,1)</f>
        <v>125.9</v>
      </c>
      <c r="J13" s="26">
        <f>ROUND('[1]Limity_počty_ŠZÚ_2008'!J13/1000,1)</f>
        <v>125.9</v>
      </c>
    </row>
    <row r="14" spans="1:10" ht="21" customHeight="1">
      <c r="A14" s="21" t="s">
        <v>21</v>
      </c>
      <c r="B14" s="14">
        <f>'[2]RO_Spolu_IV_Q_2008_vzorce'!C16</f>
        <v>1067</v>
      </c>
      <c r="C14" s="15">
        <f>'[2]RO_Spolu_IV_Q_2008_vzorce'!D16</f>
        <v>1077</v>
      </c>
      <c r="D14" s="15">
        <f>'[2]RO_Spolu_IV_Q_2008_vzorce'!E16</f>
        <v>1043</v>
      </c>
      <c r="E14" s="22">
        <f>'[2]Aparáty_IV_Q_2008_vzorce'!C16</f>
        <v>1055</v>
      </c>
      <c r="F14" s="22">
        <f>'[2]Aparáty_IV_Q_2008_vzorce'!D16</f>
        <v>1065</v>
      </c>
      <c r="G14" s="23">
        <f>'[2]Aparáty_IV_Q_2008_vzorce'!E16</f>
        <v>1033</v>
      </c>
      <c r="H14" s="24">
        <f>ROUND('[1]Limity_počty_ŠZÚ_2008'!H14/1000,1)</f>
        <v>1404.5</v>
      </c>
      <c r="I14" s="25">
        <f>ROUND('[1]Limity_počty_ŠZÚ_2008'!I14/1000,1)</f>
        <v>1432.4</v>
      </c>
      <c r="J14" s="26">
        <f>ROUND('[1]Limity_počty_ŠZÚ_2008'!J14/1000,1)</f>
        <v>1361.8</v>
      </c>
    </row>
    <row r="15" spans="1:10" ht="21" customHeight="1">
      <c r="A15" s="21" t="s">
        <v>22</v>
      </c>
      <c r="B15" s="14">
        <f>'[2]RO_Spolu_IV_Q_2008_vzorce'!C17</f>
        <v>24824</v>
      </c>
      <c r="C15" s="15">
        <f>'[2]RO_Spolu_IV_Q_2008_vzorce'!D17</f>
        <v>24824</v>
      </c>
      <c r="D15" s="15">
        <f>'[2]RO_Spolu_IV_Q_2008_vzorce'!E17</f>
        <v>24119</v>
      </c>
      <c r="E15" s="22">
        <f>'[2]Aparáty_IV_Q_2008_vzorce'!C17</f>
        <v>720</v>
      </c>
      <c r="F15" s="22">
        <f>'[2]Aparáty_IV_Q_2008_vzorce'!D17</f>
        <v>720</v>
      </c>
      <c r="G15" s="23">
        <f>'[2]Aparáty_IV_Q_2008_vzorce'!E17</f>
        <v>702</v>
      </c>
      <c r="H15" s="24">
        <f>ROUND('[1]Limity_počty_ŠZÚ_2008'!H15/1000,1)</f>
        <v>325</v>
      </c>
      <c r="I15" s="25">
        <f>ROUND('[1]Limity_počty_ŠZÚ_2008'!I15/1000,1)</f>
        <v>325.2</v>
      </c>
      <c r="J15" s="26">
        <f>ROUND('[1]Limity_počty_ŠZÚ_2008'!J15/1000,1)</f>
        <v>295.2</v>
      </c>
    </row>
    <row r="16" spans="1:10" ht="21" customHeight="1">
      <c r="A16" s="21" t="s">
        <v>23</v>
      </c>
      <c r="B16" s="14">
        <f>'[2]RO_Spolu_IV_Q_2008_vzorce'!C18</f>
        <v>35249</v>
      </c>
      <c r="C16" s="15">
        <f>'[2]RO_Spolu_IV_Q_2008_vzorce'!D18</f>
        <v>35371</v>
      </c>
      <c r="D16" s="15">
        <f>'[2]RO_Spolu_IV_Q_2008_vzorce'!E18</f>
        <v>33449</v>
      </c>
      <c r="E16" s="22">
        <f>'[2]Aparáty_IV_Q_2008_vzorce'!C18</f>
        <v>1451</v>
      </c>
      <c r="F16" s="22">
        <f>'[2]Aparáty_IV_Q_2008_vzorce'!D18</f>
        <v>1472</v>
      </c>
      <c r="G16" s="23">
        <f>'[2]Aparáty_IV_Q_2008_vzorce'!E18</f>
        <v>1389</v>
      </c>
      <c r="H16" s="24">
        <f>ROUND('[1]Limity_počty_ŠZÚ_2008'!H16/1000,1)</f>
        <v>393</v>
      </c>
      <c r="I16" s="25">
        <f>ROUND('[1]Limity_počty_ŠZÚ_2008'!I16/1000,1)</f>
        <v>419</v>
      </c>
      <c r="J16" s="26">
        <f>ROUND('[1]Limity_počty_ŠZÚ_2008'!J16/1000,1)</f>
        <v>421.1</v>
      </c>
    </row>
    <row r="17" spans="1:10" ht="21" customHeight="1">
      <c r="A17" s="21" t="s">
        <v>24</v>
      </c>
      <c r="B17" s="14">
        <f>'[2]RO_Spolu_IV_Q_2008_vzorce'!C19</f>
        <v>10983</v>
      </c>
      <c r="C17" s="15">
        <f>'[2]RO_Spolu_IV_Q_2008_vzorce'!D19</f>
        <v>11464</v>
      </c>
      <c r="D17" s="15">
        <f>'[2]RO_Spolu_IV_Q_2008_vzorce'!E19</f>
        <v>10594</v>
      </c>
      <c r="E17" s="22">
        <f>'[2]Aparáty_IV_Q_2008_vzorce'!C19</f>
        <v>394</v>
      </c>
      <c r="F17" s="22">
        <f>'[2]Aparáty_IV_Q_2008_vzorce'!D19</f>
        <v>394</v>
      </c>
      <c r="G17" s="23">
        <f>'[2]Aparáty_IV_Q_2008_vzorce'!E19</f>
        <v>322</v>
      </c>
      <c r="H17" s="24">
        <f>ROUND('[1]Limity_počty_ŠZÚ_2008'!H17/1000,1)</f>
        <v>122.7</v>
      </c>
      <c r="I17" s="25">
        <f>ROUND('[1]Limity_počty_ŠZÚ_2008'!I17/1000,1)</f>
        <v>127.8</v>
      </c>
      <c r="J17" s="26">
        <f>ROUND('[1]Limity_počty_ŠZÚ_2008'!J17/1000,1)</f>
        <v>127.9</v>
      </c>
    </row>
    <row r="18" spans="1:10" ht="21" customHeight="1">
      <c r="A18" s="21" t="s">
        <v>25</v>
      </c>
      <c r="B18" s="14">
        <f>'[2]RO_Spolu_IV_Q_2008_vzorce'!C20</f>
        <v>11668</v>
      </c>
      <c r="C18" s="15">
        <f>'[2]RO_Spolu_IV_Q_2008_vzorce'!D20</f>
        <v>11666</v>
      </c>
      <c r="D18" s="15">
        <f>'[2]RO_Spolu_IV_Q_2008_vzorce'!E20</f>
        <v>11154</v>
      </c>
      <c r="E18" s="22">
        <f>'[2]Aparáty_IV_Q_2008_vzorce'!C20</f>
        <v>684</v>
      </c>
      <c r="F18" s="22">
        <f>'[2]Aparáty_IV_Q_2008_vzorce'!D20</f>
        <v>682</v>
      </c>
      <c r="G18" s="23">
        <f>'[2]Aparáty_IV_Q_2008_vzorce'!E20</f>
        <v>668</v>
      </c>
      <c r="H18" s="24">
        <f>ROUND('[1]Limity_počty_ŠZÚ_2008'!H18/1000,1)</f>
        <v>260.4</v>
      </c>
      <c r="I18" s="25">
        <f>ROUND('[1]Limity_počty_ŠZÚ_2008'!I18/1000,1)</f>
        <v>379.4</v>
      </c>
      <c r="J18" s="26">
        <f>ROUND('[1]Limity_počty_ŠZÚ_2008'!J18/1000,1)</f>
        <v>379.4</v>
      </c>
    </row>
    <row r="19" spans="1:10" ht="21" customHeight="1">
      <c r="A19" s="21" t="s">
        <v>26</v>
      </c>
      <c r="B19" s="14">
        <f>'[2]RO_Spolu_IV_Q_2008_vzorce'!C21</f>
        <v>1939</v>
      </c>
      <c r="C19" s="15">
        <f>'[2]RO_Spolu_IV_Q_2008_vzorce'!D21</f>
        <v>1721</v>
      </c>
      <c r="D19" s="15">
        <f>'[2]RO_Spolu_IV_Q_2008_vzorce'!E21</f>
        <v>1576</v>
      </c>
      <c r="E19" s="22">
        <f>'[2]Aparáty_IV_Q_2008_vzorce'!C21</f>
        <v>446</v>
      </c>
      <c r="F19" s="22">
        <f>'[2]Aparáty_IV_Q_2008_vzorce'!D21</f>
        <v>479</v>
      </c>
      <c r="G19" s="23">
        <f>'[2]Aparáty_IV_Q_2008_vzorce'!E21</f>
        <v>425</v>
      </c>
      <c r="H19" s="24">
        <f>ROUND('[1]Limity_počty_ŠZÚ_2008'!H19/1000,1)</f>
        <v>113.2</v>
      </c>
      <c r="I19" s="25">
        <f>ROUND('[1]Limity_počty_ŠZÚ_2008'!I19/1000,1)</f>
        <v>181.6</v>
      </c>
      <c r="J19" s="26">
        <f>ROUND('[1]Limity_počty_ŠZÚ_2008'!J19/1000,1)</f>
        <v>181.6</v>
      </c>
    </row>
    <row r="20" spans="1:10" ht="21" customHeight="1">
      <c r="A20" s="21" t="s">
        <v>27</v>
      </c>
      <c r="B20" s="14">
        <f>'[2]RO_Spolu_IV_Q_2008_vzorce'!C22</f>
        <v>12157</v>
      </c>
      <c r="C20" s="15">
        <f>'[2]RO_Spolu_IV_Q_2008_vzorce'!D22</f>
        <v>12156</v>
      </c>
      <c r="D20" s="15">
        <f>'[2]RO_Spolu_IV_Q_2008_vzorce'!E22</f>
        <v>11509</v>
      </c>
      <c r="E20" s="22">
        <f>'[2]Aparáty_IV_Q_2008_vzorce'!C22</f>
        <v>505</v>
      </c>
      <c r="F20" s="22">
        <f>'[2]Aparáty_IV_Q_2008_vzorce'!D22</f>
        <v>510</v>
      </c>
      <c r="G20" s="23">
        <f>'[2]Aparáty_IV_Q_2008_vzorce'!E22</f>
        <v>475</v>
      </c>
      <c r="H20" s="24">
        <f>ROUND('[1]Limity_počty_ŠZÚ_2008'!H20/1000,1)</f>
        <v>173.7</v>
      </c>
      <c r="I20" s="25">
        <f>ROUND('[1]Limity_počty_ŠZÚ_2008'!I20/1000,1)</f>
        <v>240.7</v>
      </c>
      <c r="J20" s="26">
        <f>ROUND('[1]Limity_počty_ŠZÚ_2008'!J20/1000,1)</f>
        <v>240.6</v>
      </c>
    </row>
    <row r="21" spans="1:10" ht="21" customHeight="1">
      <c r="A21" s="21" t="s">
        <v>28</v>
      </c>
      <c r="B21" s="14">
        <f>'[2]RO_Spolu_IV_Q_2008_vzorce'!C23</f>
        <v>3043</v>
      </c>
      <c r="C21" s="15">
        <f>'[2]RO_Spolu_IV_Q_2008_vzorce'!D23</f>
        <v>3043</v>
      </c>
      <c r="D21" s="15">
        <f>'[2]RO_Spolu_IV_Q_2008_vzorce'!E23</f>
        <v>2804</v>
      </c>
      <c r="E21" s="22">
        <f>'[2]Aparáty_IV_Q_2008_vzorce'!C23</f>
        <v>287</v>
      </c>
      <c r="F21" s="22">
        <f>'[2]Aparáty_IV_Q_2008_vzorce'!D23</f>
        <v>287</v>
      </c>
      <c r="G21" s="23">
        <f>'[2]Aparáty_IV_Q_2008_vzorce'!E23</f>
        <v>224</v>
      </c>
      <c r="H21" s="24">
        <f>ROUND('[1]Limity_počty_ŠZÚ_2008'!H21/1000,1)</f>
        <v>66.7</v>
      </c>
      <c r="I21" s="25">
        <f>ROUND('[1]Limity_počty_ŠZÚ_2008'!I21/1000,1)</f>
        <v>89.3</v>
      </c>
      <c r="J21" s="26">
        <f>ROUND('[1]Limity_počty_ŠZÚ_2008'!J21/1000,1)</f>
        <v>89.3</v>
      </c>
    </row>
    <row r="22" spans="1:10" ht="21" customHeight="1">
      <c r="A22" s="21" t="s">
        <v>29</v>
      </c>
      <c r="B22" s="14">
        <f>'[2]RO_Spolu_IV_Q_2008_vzorce'!C24</f>
        <v>12906</v>
      </c>
      <c r="C22" s="15">
        <f>'[2]RO_Spolu_IV_Q_2008_vzorce'!D24</f>
        <v>12907</v>
      </c>
      <c r="D22" s="15">
        <f>'[2]RO_Spolu_IV_Q_2008_vzorce'!E24</f>
        <v>12606</v>
      </c>
      <c r="E22" s="22">
        <f>'[2]Aparáty_IV_Q_2008_vzorce'!C24</f>
        <v>441</v>
      </c>
      <c r="F22" s="22">
        <f>'[2]Aparáty_IV_Q_2008_vzorce'!D24</f>
        <v>445</v>
      </c>
      <c r="G22" s="23">
        <f>'[2]Aparáty_IV_Q_2008_vzorce'!E24</f>
        <v>430</v>
      </c>
      <c r="H22" s="24">
        <f>ROUND('[1]Limity_počty_ŠZÚ_2008'!H22/1000,1)</f>
        <v>111.1</v>
      </c>
      <c r="I22" s="25">
        <f>ROUND('[1]Limity_počty_ŠZÚ_2008'!I22/1000,1)</f>
        <v>188.5</v>
      </c>
      <c r="J22" s="26">
        <f>ROUND('[1]Limity_počty_ŠZÚ_2008'!J22/1000,1)</f>
        <v>188.5</v>
      </c>
    </row>
    <row r="23" spans="1:10" ht="21" customHeight="1">
      <c r="A23" s="21" t="s">
        <v>30</v>
      </c>
      <c r="B23" s="14">
        <f>'[2]RO_Spolu_IV_Q_2008_vzorce'!C25</f>
        <v>1159</v>
      </c>
      <c r="C23" s="15">
        <f>'[2]RO_Spolu_IV_Q_2008_vzorce'!D25</f>
        <v>1166</v>
      </c>
      <c r="D23" s="15">
        <f>'[2]RO_Spolu_IV_Q_2008_vzorce'!E25</f>
        <v>1128</v>
      </c>
      <c r="E23" s="22">
        <f>'[2]Aparáty_IV_Q_2008_vzorce'!C25</f>
        <v>157</v>
      </c>
      <c r="F23" s="22">
        <f>'[2]Aparáty_IV_Q_2008_vzorce'!D25</f>
        <v>164</v>
      </c>
      <c r="G23" s="23">
        <f>'[2]Aparáty_IV_Q_2008_vzorce'!E25</f>
        <v>156</v>
      </c>
      <c r="H23" s="24">
        <f>ROUND('[1]Limity_počty_ŠZÚ_2008'!H23/1000,1)</f>
        <v>50.9</v>
      </c>
      <c r="I23" s="25">
        <f>ROUND('[1]Limity_počty_ŠZÚ_2008'!I23/1000,1)</f>
        <v>67.8</v>
      </c>
      <c r="J23" s="26">
        <f>ROUND('[1]Limity_počty_ŠZÚ_2008'!J23/1000,1)</f>
        <v>67.5</v>
      </c>
    </row>
    <row r="24" spans="1:10" ht="21" customHeight="1">
      <c r="A24" s="21" t="s">
        <v>31</v>
      </c>
      <c r="B24" s="14">
        <f>'[2]RO_Spolu_IV_Q_2008_vzorce'!C26</f>
        <v>1056</v>
      </c>
      <c r="C24" s="15">
        <f>'[2]RO_Spolu_IV_Q_2008_vzorce'!D26</f>
        <v>1053</v>
      </c>
      <c r="D24" s="15">
        <f>'[2]RO_Spolu_IV_Q_2008_vzorce'!E26</f>
        <v>978</v>
      </c>
      <c r="E24" s="22">
        <f>'[2]Aparáty_IV_Q_2008_vzorce'!C26</f>
        <v>515</v>
      </c>
      <c r="F24" s="22">
        <f>'[2]Aparáty_IV_Q_2008_vzorce'!D26</f>
        <v>512</v>
      </c>
      <c r="G24" s="23">
        <f>'[2]Aparáty_IV_Q_2008_vzorce'!E26</f>
        <v>461</v>
      </c>
      <c r="H24" s="24">
        <f>ROUND('[1]Limity_počty_ŠZÚ_2008'!H24/1000,1)</f>
        <v>293.6</v>
      </c>
      <c r="I24" s="25">
        <f>ROUND('[1]Limity_počty_ŠZÚ_2008'!I24/1000,1)</f>
        <v>325.4</v>
      </c>
      <c r="J24" s="26">
        <f>ROUND('[1]Limity_počty_ŠZÚ_2008'!J24/1000,1)</f>
        <v>325.2</v>
      </c>
    </row>
    <row r="25" spans="1:10" ht="21" customHeight="1">
      <c r="A25" s="21" t="s">
        <v>32</v>
      </c>
      <c r="B25" s="14">
        <f>'[2]RO_Spolu_IV_Q_2008_vzorce'!C27</f>
        <v>3797</v>
      </c>
      <c r="C25" s="15">
        <f>'[2]RO_Spolu_IV_Q_2008_vzorce'!D27</f>
        <v>3797</v>
      </c>
      <c r="D25" s="15">
        <f>'[2]RO_Spolu_IV_Q_2008_vzorce'!E27</f>
        <v>3593</v>
      </c>
      <c r="E25" s="22">
        <f>'[2]Aparáty_IV_Q_2008_vzorce'!C27</f>
        <v>420</v>
      </c>
      <c r="F25" s="22">
        <f>'[2]Aparáty_IV_Q_2008_vzorce'!D27</f>
        <v>420</v>
      </c>
      <c r="G25" s="23">
        <f>'[2]Aparáty_IV_Q_2008_vzorce'!E27</f>
        <v>347</v>
      </c>
      <c r="H25" s="24">
        <f>ROUND('[1]Limity_počty_ŠZÚ_2008'!H25/1000,1)</f>
        <v>132.8</v>
      </c>
      <c r="I25" s="25">
        <f>ROUND('[1]Limity_počty_ŠZÚ_2008'!I25/1000,1)</f>
        <v>182.1</v>
      </c>
      <c r="J25" s="26">
        <f>ROUND('[1]Limity_počty_ŠZÚ_2008'!J25/1000,1)</f>
        <v>161.6</v>
      </c>
    </row>
    <row r="26" spans="1:10" ht="21" customHeight="1">
      <c r="A26" s="21" t="s">
        <v>33</v>
      </c>
      <c r="B26" s="14">
        <f>'[2]RO_Spolu_IV_Q_2008_vzorce'!C28</f>
        <v>626</v>
      </c>
      <c r="C26" s="15">
        <f>'[2]RO_Spolu_IV_Q_2008_vzorce'!D28</f>
        <v>628</v>
      </c>
      <c r="D26" s="15">
        <f>'[2]RO_Spolu_IV_Q_2008_vzorce'!E28</f>
        <v>600</v>
      </c>
      <c r="E26" s="22">
        <f>'[2]Aparáty_IV_Q_2008_vzorce'!C28</f>
        <v>438</v>
      </c>
      <c r="F26" s="22">
        <f>'[2]Aparáty_IV_Q_2008_vzorce'!D28</f>
        <v>440</v>
      </c>
      <c r="G26" s="23">
        <f>'[2]Aparáty_IV_Q_2008_vzorce'!E28</f>
        <v>418</v>
      </c>
      <c r="H26" s="24">
        <f>ROUND('[1]Limity_počty_ŠZÚ_2008'!H26/1000,1)</f>
        <v>95</v>
      </c>
      <c r="I26" s="25">
        <f>ROUND('[1]Limity_počty_ŠZÚ_2008'!I26/1000,1)</f>
        <v>206.3</v>
      </c>
      <c r="J26" s="26">
        <f>ROUND('[1]Limity_počty_ŠZÚ_2008'!J26/1000,1)</f>
        <v>206.3</v>
      </c>
    </row>
    <row r="27" spans="1:10" ht="21" customHeight="1">
      <c r="A27" s="21" t="s">
        <v>34</v>
      </c>
      <c r="B27" s="14">
        <f>'[2]RO_Spolu_IV_Q_2008_vzorce'!C29</f>
        <v>2851</v>
      </c>
      <c r="C27" s="15">
        <f>'[2]RO_Spolu_IV_Q_2008_vzorce'!D29</f>
        <v>2920</v>
      </c>
      <c r="D27" s="15">
        <f>'[2]RO_Spolu_IV_Q_2008_vzorce'!E29</f>
        <v>2622</v>
      </c>
      <c r="E27" s="22">
        <f>'[2]Aparáty_IV_Q_2008_vzorce'!C29</f>
        <v>364</v>
      </c>
      <c r="F27" s="22">
        <f>'[2]Aparáty_IV_Q_2008_vzorce'!D29</f>
        <v>392</v>
      </c>
      <c r="G27" s="23">
        <f>'[2]Aparáty_IV_Q_2008_vzorce'!E29</f>
        <v>317</v>
      </c>
      <c r="H27" s="24">
        <f>ROUND('[1]Limity_počty_ŠZÚ_2008'!H27/1000,1)</f>
        <v>120.1</v>
      </c>
      <c r="I27" s="25">
        <f>ROUND('[1]Limity_počty_ŠZÚ_2008'!I27/1000,1)</f>
        <v>149.4</v>
      </c>
      <c r="J27" s="26">
        <f>ROUND('[1]Limity_počty_ŠZÚ_2008'!J27/1000,1)</f>
        <v>146.6</v>
      </c>
    </row>
    <row r="28" spans="1:10" ht="21" customHeight="1">
      <c r="A28" s="21" t="s">
        <v>35</v>
      </c>
      <c r="B28" s="14">
        <f>'[2]RO_Spolu_IV_Q_2008_vzorce'!C30</f>
        <v>2455</v>
      </c>
      <c r="C28" s="15">
        <f>'[2]RO_Spolu_IV_Q_2008_vzorce'!D30</f>
        <v>2487</v>
      </c>
      <c r="D28" s="15">
        <f>'[2]RO_Spolu_IV_Q_2008_vzorce'!E30</f>
        <v>2481</v>
      </c>
      <c r="E28" s="22">
        <f>'[2]Aparáty_IV_Q_2008_vzorce'!C30</f>
        <v>65</v>
      </c>
      <c r="F28" s="22">
        <f>'[2]Aparáty_IV_Q_2008_vzorce'!D30</f>
        <v>65</v>
      </c>
      <c r="G28" s="23">
        <f>'[2]Aparáty_IV_Q_2008_vzorce'!E30</f>
        <v>61</v>
      </c>
      <c r="H28" s="24">
        <f>ROUND('[1]Limity_počty_ŠZÚ_2008'!H28/1000,1)</f>
        <v>20.5</v>
      </c>
      <c r="I28" s="25">
        <f>ROUND('[1]Limity_počty_ŠZÚ_2008'!I28/1000,1)</f>
        <v>26.7</v>
      </c>
      <c r="J28" s="26">
        <f>ROUND('[1]Limity_počty_ŠZÚ_2008'!J28/1000,1)</f>
        <v>26.7</v>
      </c>
    </row>
    <row r="29" spans="1:10" ht="21" customHeight="1">
      <c r="A29" s="21" t="s">
        <v>36</v>
      </c>
      <c r="B29" s="14">
        <f>'[2]RO_Spolu_IV_Q_2008_vzorce'!C31</f>
        <v>1017</v>
      </c>
      <c r="C29" s="15">
        <f>'[2]RO_Spolu_IV_Q_2008_vzorce'!D31</f>
        <v>1017</v>
      </c>
      <c r="D29" s="15">
        <f>'[2]RO_Spolu_IV_Q_2008_vzorce'!E31</f>
        <v>995</v>
      </c>
      <c r="E29" s="22">
        <f>'[2]Aparáty_IV_Q_2008_vzorce'!C31</f>
        <v>1017</v>
      </c>
      <c r="F29" s="22">
        <f>'[2]Aparáty_IV_Q_2008_vzorce'!D31</f>
        <v>1017</v>
      </c>
      <c r="G29" s="23">
        <f>'[2]Aparáty_IV_Q_2008_vzorce'!E31</f>
        <v>995</v>
      </c>
      <c r="H29" s="24">
        <f>ROUND('[1]Limity_počty_ŠZÚ_2008'!H29/1000,1)</f>
        <v>267.5</v>
      </c>
      <c r="I29" s="25">
        <f>ROUND('[1]Limity_počty_ŠZÚ_2008'!I29/1000,1)</f>
        <v>270.6</v>
      </c>
      <c r="J29" s="26">
        <f>ROUND('[1]Limity_počty_ŠZÚ_2008'!J29/1000,1)</f>
        <v>283.5</v>
      </c>
    </row>
    <row r="30" spans="1:10" ht="21" customHeight="1">
      <c r="A30" s="21" t="s">
        <v>37</v>
      </c>
      <c r="B30" s="14">
        <f>'[2]RO_Spolu_IV_Q_2008_vzorce'!C32</f>
        <v>121</v>
      </c>
      <c r="C30" s="15">
        <f>'[2]RO_Spolu_IV_Q_2008_vzorce'!D32</f>
        <v>121</v>
      </c>
      <c r="D30" s="15">
        <f>'[2]RO_Spolu_IV_Q_2008_vzorce'!E32</f>
        <v>102</v>
      </c>
      <c r="E30" s="22">
        <f>'[2]Aparáty_IV_Q_2008_vzorce'!C32</f>
        <v>121</v>
      </c>
      <c r="F30" s="22">
        <f>'[2]Aparáty_IV_Q_2008_vzorce'!D32</f>
        <v>121</v>
      </c>
      <c r="G30" s="23">
        <f>'[2]Aparáty_IV_Q_2008_vzorce'!E32</f>
        <v>102</v>
      </c>
      <c r="H30" s="24">
        <f>ROUND('[1]Limity_počty_ŠZÚ_2008'!H30/1000,1)</f>
        <v>39.2</v>
      </c>
      <c r="I30" s="25">
        <f>ROUND('[1]Limity_počty_ŠZÚ_2008'!I30/1000,1)</f>
        <v>42.6</v>
      </c>
      <c r="J30" s="26">
        <f>ROUND('[1]Limity_počty_ŠZÚ_2008'!J30/1000,1)</f>
        <v>42.6</v>
      </c>
    </row>
    <row r="31" spans="1:10" ht="21" customHeight="1">
      <c r="A31" s="21" t="s">
        <v>38</v>
      </c>
      <c r="B31" s="14">
        <f>'[2]RO_Spolu_IV_Q_2008_vzorce'!C33</f>
        <v>89</v>
      </c>
      <c r="C31" s="15">
        <f>'[2]RO_Spolu_IV_Q_2008_vzorce'!D33</f>
        <v>89</v>
      </c>
      <c r="D31" s="15">
        <f>'[2]RO_Spolu_IV_Q_2008_vzorce'!E33</f>
        <v>82</v>
      </c>
      <c r="E31" s="22">
        <f>'[2]Aparáty_IV_Q_2008_vzorce'!C33</f>
        <v>89</v>
      </c>
      <c r="F31" s="22">
        <f>'[2]Aparáty_IV_Q_2008_vzorce'!D33</f>
        <v>89</v>
      </c>
      <c r="G31" s="23">
        <f>'[2]Aparáty_IV_Q_2008_vzorce'!E33</f>
        <v>82</v>
      </c>
      <c r="H31" s="24">
        <f>ROUND('[1]Limity_počty_ŠZÚ_2008'!H31/1000,1)</f>
        <v>36.6</v>
      </c>
      <c r="I31" s="25">
        <f>ROUND('[1]Limity_počty_ŠZÚ_2008'!I31/1000,1)</f>
        <v>38.3</v>
      </c>
      <c r="J31" s="26">
        <f>ROUND('[1]Limity_počty_ŠZÚ_2008'!J31/1000,1)</f>
        <v>38.5</v>
      </c>
    </row>
    <row r="32" spans="1:10" ht="21" customHeight="1">
      <c r="A32" s="21" t="s">
        <v>39</v>
      </c>
      <c r="B32" s="14">
        <f>'[2]RO_Spolu_IV_Q_2008_vzorce'!C34</f>
        <v>149</v>
      </c>
      <c r="C32" s="15">
        <f>'[2]RO_Spolu_IV_Q_2008_vzorce'!D34</f>
        <v>149</v>
      </c>
      <c r="D32" s="15">
        <f>'[2]RO_Spolu_IV_Q_2008_vzorce'!E34</f>
        <v>141</v>
      </c>
      <c r="E32" s="22">
        <f>'[2]Aparáty_IV_Q_2008_vzorce'!C34</f>
        <v>149</v>
      </c>
      <c r="F32" s="22">
        <f>'[2]Aparáty_IV_Q_2008_vzorce'!D34</f>
        <v>149</v>
      </c>
      <c r="G32" s="23">
        <f>'[2]Aparáty_IV_Q_2008_vzorce'!E34</f>
        <v>141</v>
      </c>
      <c r="H32" s="24">
        <f>ROUND('[1]Limity_počty_ŠZÚ_2008'!H32/1000,1)</f>
        <v>43.8</v>
      </c>
      <c r="I32" s="25">
        <f>ROUND('[1]Limity_počty_ŠZÚ_2008'!I32/1000,1)</f>
        <v>45.8</v>
      </c>
      <c r="J32" s="26">
        <f>ROUND('[1]Limity_počty_ŠZÚ_2008'!J32/1000,1)</f>
        <v>45.8</v>
      </c>
    </row>
    <row r="33" spans="1:10" ht="21" customHeight="1">
      <c r="A33" s="21" t="s">
        <v>40</v>
      </c>
      <c r="B33" s="14">
        <f>'[2]RO_Spolu_IV_Q_2008_vzorce'!C35</f>
        <v>72</v>
      </c>
      <c r="C33" s="15">
        <f>'[2]RO_Spolu_IV_Q_2008_vzorce'!D35</f>
        <v>77</v>
      </c>
      <c r="D33" s="15">
        <f>'[2]RO_Spolu_IV_Q_2008_vzorce'!E35</f>
        <v>65</v>
      </c>
      <c r="E33" s="22">
        <f>'[2]Aparáty_IV_Q_2008_vzorce'!C35</f>
        <v>58</v>
      </c>
      <c r="F33" s="22">
        <f>'[2]Aparáty_IV_Q_2008_vzorce'!D35</f>
        <v>63</v>
      </c>
      <c r="G33" s="23">
        <f>'[2]Aparáty_IV_Q_2008_vzorce'!E35</f>
        <v>52</v>
      </c>
      <c r="H33" s="24">
        <f>ROUND('[1]Limity_počty_ŠZÚ_2008'!H33/1000,1)</f>
        <v>17.6</v>
      </c>
      <c r="I33" s="25">
        <f>ROUND('[1]Limity_počty_ŠZÚ_2008'!I33/1000,1)</f>
        <v>22.5</v>
      </c>
      <c r="J33" s="26">
        <f>ROUND('[1]Limity_počty_ŠZÚ_2008'!J33/1000,1)</f>
        <v>22</v>
      </c>
    </row>
    <row r="34" spans="1:10" ht="21" customHeight="1">
      <c r="A34" s="21" t="s">
        <v>41</v>
      </c>
      <c r="B34" s="14">
        <f>'[2]RO_Spolu_IV_Q_2008_vzorce'!C36</f>
        <v>80</v>
      </c>
      <c r="C34" s="15">
        <f>'[2]RO_Spolu_IV_Q_2008_vzorce'!D36</f>
        <v>80</v>
      </c>
      <c r="D34" s="15">
        <f>'[2]RO_Spolu_IV_Q_2008_vzorce'!E36</f>
        <v>72</v>
      </c>
      <c r="E34" s="22">
        <f>'[2]Aparáty_IV_Q_2008_vzorce'!C36</f>
        <v>80</v>
      </c>
      <c r="F34" s="22">
        <f>'[2]Aparáty_IV_Q_2008_vzorce'!D36</f>
        <v>80</v>
      </c>
      <c r="G34" s="23">
        <f>'[2]Aparáty_IV_Q_2008_vzorce'!E36</f>
        <v>72</v>
      </c>
      <c r="H34" s="24">
        <f>ROUND('[1]Limity_počty_ŠZÚ_2008'!H34/1000,1)</f>
        <v>37.1</v>
      </c>
      <c r="I34" s="25">
        <f>ROUND('[1]Limity_počty_ŠZÚ_2008'!I34/1000,1)</f>
        <v>38</v>
      </c>
      <c r="J34" s="26">
        <f>ROUND('[1]Limity_počty_ŠZÚ_2008'!J34/1000,1)</f>
        <v>38</v>
      </c>
    </row>
    <row r="35" spans="1:10" ht="21" customHeight="1">
      <c r="A35" s="21" t="s">
        <v>42</v>
      </c>
      <c r="B35" s="14">
        <f>'[2]RO_Spolu_IV_Q_2008_vzorce'!C37</f>
        <v>283</v>
      </c>
      <c r="C35" s="15">
        <f>'[2]RO_Spolu_IV_Q_2008_vzorce'!D37</f>
        <v>283</v>
      </c>
      <c r="D35" s="15">
        <f>'[2]RO_Spolu_IV_Q_2008_vzorce'!E37</f>
        <v>227</v>
      </c>
      <c r="E35" s="22">
        <f>'[2]Aparáty_IV_Q_2008_vzorce'!C37</f>
        <v>283</v>
      </c>
      <c r="F35" s="22">
        <f>'[2]Aparáty_IV_Q_2008_vzorce'!D37</f>
        <v>283</v>
      </c>
      <c r="G35" s="23">
        <f>'[2]Aparáty_IV_Q_2008_vzorce'!E37</f>
        <v>227</v>
      </c>
      <c r="H35" s="24">
        <f>ROUND('[1]Limity_počty_ŠZÚ_2008'!H35/1000,1)</f>
        <v>130.7</v>
      </c>
      <c r="I35" s="25">
        <f>ROUND('[1]Limity_počty_ŠZÚ_2008'!I35/1000,1)</f>
        <v>130.7</v>
      </c>
      <c r="J35" s="26">
        <f>ROUND('[1]Limity_počty_ŠZÚ_2008'!J35/1000,1)</f>
        <v>130</v>
      </c>
    </row>
    <row r="36" spans="1:10" ht="21" customHeight="1">
      <c r="A36" s="21" t="s">
        <v>43</v>
      </c>
      <c r="B36" s="14">
        <f>'[2]RO_Spolu_IV_Q_2008_vzorce'!C38</f>
        <v>164</v>
      </c>
      <c r="C36" s="15">
        <f>'[2]RO_Spolu_IV_Q_2008_vzorce'!D38</f>
        <v>164</v>
      </c>
      <c r="D36" s="15">
        <f>'[2]RO_Spolu_IV_Q_2008_vzorce'!E38</f>
        <v>126</v>
      </c>
      <c r="E36" s="22">
        <f>'[2]Aparáty_IV_Q_2008_vzorce'!C38</f>
        <v>164</v>
      </c>
      <c r="F36" s="22">
        <f>'[2]Aparáty_IV_Q_2008_vzorce'!D38</f>
        <v>164</v>
      </c>
      <c r="G36" s="23">
        <f>'[2]Aparáty_IV_Q_2008_vzorce'!E38</f>
        <v>126</v>
      </c>
      <c r="H36" s="24">
        <f>ROUND('[1]Limity_počty_ŠZÚ_2008'!H36/1000,1)</f>
        <v>45.8</v>
      </c>
      <c r="I36" s="25">
        <f>ROUND('[1]Limity_počty_ŠZÚ_2008'!I36/1000,1)</f>
        <v>46.6</v>
      </c>
      <c r="J36" s="26">
        <f>ROUND('[1]Limity_počty_ŠZÚ_2008'!J36/1000,1)</f>
        <v>46.6</v>
      </c>
    </row>
    <row r="37" spans="1:10" ht="21" customHeight="1">
      <c r="A37" s="28" t="s">
        <v>44</v>
      </c>
      <c r="B37" s="14">
        <f>SUM(B38:B39)</f>
        <v>71</v>
      </c>
      <c r="C37" s="15">
        <f>SUM(C38:C39)</f>
        <v>71</v>
      </c>
      <c r="D37" s="15">
        <f>SUM(D38:D39)</f>
        <v>64</v>
      </c>
      <c r="E37" s="22"/>
      <c r="F37" s="22"/>
      <c r="G37" s="23"/>
      <c r="H37" s="24"/>
      <c r="I37" s="25"/>
      <c r="J37" s="26"/>
    </row>
    <row r="38" spans="1:10" ht="21" customHeight="1">
      <c r="A38" s="29" t="s">
        <v>45</v>
      </c>
      <c r="B38" s="30">
        <f>'[2]RO_Spolu_IV_Q_2008_vzorce'!C39</f>
        <v>30</v>
      </c>
      <c r="C38" s="22">
        <f>'[2]RO_Spolu_IV_Q_2008_vzorce'!D39</f>
        <v>30</v>
      </c>
      <c r="D38" s="22">
        <f>'[2]RO_Spolu_IV_Q_2008_vzorce'!E39</f>
        <v>28</v>
      </c>
      <c r="E38" s="22"/>
      <c r="F38" s="22"/>
      <c r="G38" s="23"/>
      <c r="H38" s="24"/>
      <c r="I38" s="25"/>
      <c r="J38" s="26"/>
    </row>
    <row r="39" spans="1:10" ht="21" customHeight="1">
      <c r="A39" s="29" t="s">
        <v>46</v>
      </c>
      <c r="B39" s="30">
        <f>'[2]RO_Spolu_IV_Q_2008_vzorce'!C40</f>
        <v>41</v>
      </c>
      <c r="C39" s="15">
        <f>'[2]RO_Spolu_IV_Q_2008_vzorce'!D40</f>
        <v>41</v>
      </c>
      <c r="D39" s="15">
        <f>'[2]RO_Spolu_IV_Q_2008_vzorce'!E40</f>
        <v>36</v>
      </c>
      <c r="E39" s="22"/>
      <c r="F39" s="22"/>
      <c r="G39" s="23"/>
      <c r="H39" s="24"/>
      <c r="I39" s="25"/>
      <c r="J39" s="26"/>
    </row>
    <row r="40" spans="1:10" ht="21" customHeight="1" thickBot="1">
      <c r="A40" s="21" t="s">
        <v>47</v>
      </c>
      <c r="B40" s="30">
        <f>'[2]RO_Spolu_IV_Q_2008_vzorce'!C41</f>
        <v>2208</v>
      </c>
      <c r="C40" s="22">
        <f>'[2]RO_Spolu_IV_Q_2008_vzorce'!D41</f>
        <v>2195</v>
      </c>
      <c r="D40" s="22">
        <f>'[2]RO_Spolu_IV_Q_2008_vzorce'!E41</f>
        <v>2122</v>
      </c>
      <c r="E40" s="22"/>
      <c r="F40" s="22"/>
      <c r="G40" s="23"/>
      <c r="H40" s="24"/>
      <c r="I40" s="25"/>
      <c r="J40" s="26"/>
    </row>
    <row r="41" spans="1:10" ht="21" customHeight="1" thickBot="1">
      <c r="A41" s="42" t="s">
        <v>48</v>
      </c>
      <c r="B41" s="31">
        <f>SUM(B7:B37,B40)</f>
        <v>133609</v>
      </c>
      <c r="C41" s="32">
        <f>SUM(C7:C37,C40)</f>
        <v>134117</v>
      </c>
      <c r="D41" s="32">
        <f>SUM(D7:D37,D40)</f>
        <v>127579</v>
      </c>
      <c r="E41" s="32">
        <f aca="true" t="shared" si="0" ref="E41:J41">SUM(E7:E36)</f>
        <v>11859</v>
      </c>
      <c r="F41" s="32">
        <f t="shared" si="0"/>
        <v>11955</v>
      </c>
      <c r="G41" s="33">
        <f t="shared" si="0"/>
        <v>10966</v>
      </c>
      <c r="H41" s="34">
        <f t="shared" si="0"/>
        <v>5335.500000000001</v>
      </c>
      <c r="I41" s="35">
        <f t="shared" si="0"/>
        <v>6076.000000000002</v>
      </c>
      <c r="J41" s="36">
        <f t="shared" si="0"/>
        <v>5962.700000000002</v>
      </c>
    </row>
    <row r="42" spans="1:8" ht="24.75" customHeight="1">
      <c r="A42" s="37" t="s">
        <v>49</v>
      </c>
      <c r="B42" s="38"/>
      <c r="C42" s="38"/>
      <c r="D42" s="38"/>
      <c r="E42" s="38"/>
      <c r="F42" s="38"/>
      <c r="G42" s="38"/>
      <c r="H42" s="38"/>
    </row>
    <row r="43" s="39" customFormat="1" ht="18" customHeight="1">
      <c r="A43" s="41" t="s">
        <v>51</v>
      </c>
    </row>
    <row r="44" spans="1:8" ht="18">
      <c r="A44" s="37"/>
      <c r="B44" s="38"/>
      <c r="C44" s="38"/>
      <c r="D44" s="38"/>
      <c r="E44" s="38"/>
      <c r="F44" s="38"/>
      <c r="G44" s="38"/>
      <c r="H44" s="38"/>
    </row>
    <row r="45" spans="1:8" ht="18">
      <c r="A45" s="39"/>
      <c r="B45" s="38"/>
      <c r="C45" s="38"/>
      <c r="D45" s="38"/>
      <c r="E45" s="38"/>
      <c r="F45" s="38"/>
      <c r="G45" s="38"/>
      <c r="H45" s="38"/>
    </row>
    <row r="46" spans="2:8" ht="18">
      <c r="B46" s="38"/>
      <c r="C46" s="38"/>
      <c r="D46" s="38"/>
      <c r="E46" s="38"/>
      <c r="F46" s="38"/>
      <c r="G46" s="38"/>
      <c r="H46" s="38"/>
    </row>
    <row r="47" spans="2:8" ht="18">
      <c r="B47" s="38"/>
      <c r="C47" s="38"/>
      <c r="D47" s="38"/>
      <c r="E47" s="38"/>
      <c r="F47" s="38"/>
      <c r="G47" s="38"/>
      <c r="H47" s="38"/>
    </row>
    <row r="48" spans="2:8" ht="18">
      <c r="B48" s="38"/>
      <c r="C48" s="38"/>
      <c r="D48" s="38"/>
      <c r="E48" s="38"/>
      <c r="F48" s="38"/>
      <c r="G48" s="38"/>
      <c r="H48" s="38"/>
    </row>
    <row r="49" spans="2:8" ht="18">
      <c r="B49" s="38"/>
      <c r="C49" s="38"/>
      <c r="D49" s="38"/>
      <c r="E49" s="38"/>
      <c r="F49" s="38"/>
      <c r="G49" s="38"/>
      <c r="H49" s="38"/>
    </row>
    <row r="50" spans="2:8" ht="18">
      <c r="B50" s="38"/>
      <c r="C50" s="38"/>
      <c r="D50" s="38"/>
      <c r="E50" s="38"/>
      <c r="F50" s="38"/>
      <c r="G50" s="38"/>
      <c r="H50" s="38"/>
    </row>
    <row r="51" spans="2:8" ht="18">
      <c r="B51" s="38"/>
      <c r="C51" s="38"/>
      <c r="D51" s="38"/>
      <c r="E51" s="38"/>
      <c r="F51" s="38"/>
      <c r="G51" s="38"/>
      <c r="H51" s="38"/>
    </row>
    <row r="52" spans="2:8" ht="18">
      <c r="B52" s="38"/>
      <c r="C52" s="38"/>
      <c r="D52" s="38"/>
      <c r="E52" s="38"/>
      <c r="F52" s="38"/>
      <c r="G52" s="38"/>
      <c r="H52" s="38"/>
    </row>
    <row r="53" spans="2:8" ht="18">
      <c r="B53" s="38"/>
      <c r="C53" s="38"/>
      <c r="D53" s="38"/>
      <c r="E53" s="38"/>
      <c r="F53" s="38"/>
      <c r="G53" s="38"/>
      <c r="H53" s="38"/>
    </row>
    <row r="54" spans="2:8" ht="18">
      <c r="B54" s="38"/>
      <c r="C54" s="38"/>
      <c r="D54" s="38"/>
      <c r="E54" s="38"/>
      <c r="F54" s="38"/>
      <c r="G54" s="38"/>
      <c r="H54" s="38"/>
    </row>
    <row r="55" spans="2:8" ht="18">
      <c r="B55" s="38"/>
      <c r="C55" s="38"/>
      <c r="D55" s="38"/>
      <c r="E55" s="38"/>
      <c r="F55" s="38"/>
      <c r="G55" s="38"/>
      <c r="H55" s="38"/>
    </row>
    <row r="56" spans="2:8" ht="18">
      <c r="B56" s="38"/>
      <c r="C56" s="38"/>
      <c r="D56" s="38"/>
      <c r="E56" s="38"/>
      <c r="F56" s="38"/>
      <c r="G56" s="38"/>
      <c r="H56" s="38"/>
    </row>
    <row r="57" spans="2:8" ht="18">
      <c r="B57" s="38"/>
      <c r="C57" s="38"/>
      <c r="D57" s="38"/>
      <c r="E57" s="38"/>
      <c r="F57" s="38"/>
      <c r="G57" s="38"/>
      <c r="H57" s="38"/>
    </row>
    <row r="58" spans="2:8" ht="18">
      <c r="B58" s="38"/>
      <c r="C58" s="38"/>
      <c r="D58" s="38"/>
      <c r="E58" s="38"/>
      <c r="F58" s="38"/>
      <c r="G58" s="38"/>
      <c r="H58" s="38"/>
    </row>
    <row r="59" spans="2:8" ht="18">
      <c r="B59" s="38"/>
      <c r="C59" s="38"/>
      <c r="D59" s="38"/>
      <c r="E59" s="38"/>
      <c r="F59" s="38"/>
      <c r="G59" s="38"/>
      <c r="H59" s="38"/>
    </row>
    <row r="60" spans="2:8" ht="18">
      <c r="B60" s="38"/>
      <c r="C60" s="38"/>
      <c r="D60" s="38"/>
      <c r="E60" s="38"/>
      <c r="F60" s="38"/>
      <c r="G60" s="38"/>
      <c r="H60" s="38"/>
    </row>
    <row r="61" spans="2:8" ht="18">
      <c r="B61" s="38"/>
      <c r="C61" s="38"/>
      <c r="D61" s="38"/>
      <c r="E61" s="38"/>
      <c r="F61" s="38"/>
      <c r="G61" s="38"/>
      <c r="H61" s="38"/>
    </row>
    <row r="62" spans="2:8" ht="18">
      <c r="B62" s="38"/>
      <c r="C62" s="38"/>
      <c r="D62" s="38"/>
      <c r="E62" s="38"/>
      <c r="F62" s="38"/>
      <c r="G62" s="38"/>
      <c r="H62" s="38"/>
    </row>
    <row r="63" spans="2:8" ht="18">
      <c r="B63" s="38"/>
      <c r="C63" s="38"/>
      <c r="D63" s="38"/>
      <c r="E63" s="38"/>
      <c r="F63" s="38"/>
      <c r="G63" s="38"/>
      <c r="H63" s="38"/>
    </row>
    <row r="64" spans="2:8" ht="18">
      <c r="B64" s="38"/>
      <c r="C64" s="38"/>
      <c r="D64" s="38"/>
      <c r="E64" s="38"/>
      <c r="F64" s="38"/>
      <c r="G64" s="38"/>
      <c r="H64" s="38"/>
    </row>
    <row r="65" spans="2:8" ht="18">
      <c r="B65" s="38"/>
      <c r="C65" s="38"/>
      <c r="D65" s="38"/>
      <c r="E65" s="38"/>
      <c r="F65" s="38"/>
      <c r="G65" s="38"/>
      <c r="H65" s="38"/>
    </row>
    <row r="66" spans="2:8" ht="18">
      <c r="B66" s="38"/>
      <c r="C66" s="38"/>
      <c r="D66" s="38"/>
      <c r="E66" s="38"/>
      <c r="F66" s="38"/>
      <c r="G66" s="38"/>
      <c r="H66" s="38"/>
    </row>
    <row r="67" spans="2:8" ht="18">
      <c r="B67" s="38"/>
      <c r="C67" s="38"/>
      <c r="D67" s="38"/>
      <c r="E67" s="38"/>
      <c r="F67" s="38"/>
      <c r="G67" s="38"/>
      <c r="H67" s="38"/>
    </row>
    <row r="68" spans="2:8" ht="18">
      <c r="B68" s="38"/>
      <c r="C68" s="38"/>
      <c r="D68" s="38"/>
      <c r="E68" s="38"/>
      <c r="F68" s="38"/>
      <c r="G68" s="38"/>
      <c r="H68" s="38"/>
    </row>
    <row r="69" spans="2:8" ht="18">
      <c r="B69" s="38"/>
      <c r="C69" s="38"/>
      <c r="D69" s="38"/>
      <c r="E69" s="38"/>
      <c r="F69" s="38"/>
      <c r="G69" s="38"/>
      <c r="H69" s="38"/>
    </row>
    <row r="70" spans="2:8" ht="18">
      <c r="B70" s="38"/>
      <c r="C70" s="38"/>
      <c r="D70" s="38"/>
      <c r="E70" s="38"/>
      <c r="F70" s="38"/>
      <c r="G70" s="38"/>
      <c r="H70" s="38"/>
    </row>
    <row r="71" spans="2:8" ht="18">
      <c r="B71" s="38"/>
      <c r="C71" s="38"/>
      <c r="D71" s="38"/>
      <c r="E71" s="38"/>
      <c r="F71" s="38"/>
      <c r="G71" s="38"/>
      <c r="H71" s="38"/>
    </row>
    <row r="72" spans="2:8" ht="18">
      <c r="B72" s="38"/>
      <c r="C72" s="38"/>
      <c r="D72" s="38"/>
      <c r="E72" s="38"/>
      <c r="F72" s="38"/>
      <c r="G72" s="38"/>
      <c r="H72" s="38"/>
    </row>
    <row r="73" spans="2:8" ht="18">
      <c r="B73" s="38"/>
      <c r="C73" s="38"/>
      <c r="D73" s="38"/>
      <c r="E73" s="38"/>
      <c r="F73" s="38"/>
      <c r="G73" s="38"/>
      <c r="H73" s="38"/>
    </row>
    <row r="74" spans="2:8" ht="18">
      <c r="B74" s="38"/>
      <c r="C74" s="38"/>
      <c r="D74" s="38"/>
      <c r="E74" s="38"/>
      <c r="F74" s="38"/>
      <c r="G74" s="38"/>
      <c r="H74" s="38"/>
    </row>
    <row r="75" spans="2:8" ht="18">
      <c r="B75" s="38"/>
      <c r="C75" s="38"/>
      <c r="D75" s="38"/>
      <c r="E75" s="38"/>
      <c r="F75" s="38"/>
      <c r="G75" s="38"/>
      <c r="H75" s="38"/>
    </row>
    <row r="76" spans="2:8" ht="18">
      <c r="B76" s="38"/>
      <c r="C76" s="38"/>
      <c r="D76" s="38"/>
      <c r="E76" s="38"/>
      <c r="F76" s="38"/>
      <c r="G76" s="38"/>
      <c r="H76" s="38"/>
    </row>
    <row r="77" spans="2:8" ht="18">
      <c r="B77" s="38"/>
      <c r="C77" s="38"/>
      <c r="D77" s="38"/>
      <c r="E77" s="38"/>
      <c r="F77" s="38"/>
      <c r="G77" s="38"/>
      <c r="H77" s="38"/>
    </row>
    <row r="78" spans="2:8" ht="18">
      <c r="B78" s="38"/>
      <c r="C78" s="38"/>
      <c r="D78" s="38"/>
      <c r="E78" s="38"/>
      <c r="F78" s="38"/>
      <c r="G78" s="38"/>
      <c r="H78" s="38"/>
    </row>
    <row r="79" spans="2:8" ht="18">
      <c r="B79" s="38"/>
      <c r="C79" s="38"/>
      <c r="D79" s="38"/>
      <c r="E79" s="38"/>
      <c r="F79" s="38"/>
      <c r="G79" s="38"/>
      <c r="H79" s="38"/>
    </row>
    <row r="80" spans="2:8" ht="18">
      <c r="B80" s="38"/>
      <c r="C80" s="38"/>
      <c r="D80" s="38"/>
      <c r="E80" s="38"/>
      <c r="F80" s="38"/>
      <c r="G80" s="38"/>
      <c r="H80" s="38"/>
    </row>
    <row r="81" spans="2:8" ht="18">
      <c r="B81" s="38"/>
      <c r="C81" s="38"/>
      <c r="D81" s="38"/>
      <c r="E81" s="38"/>
      <c r="F81" s="38"/>
      <c r="G81" s="38"/>
      <c r="H81" s="38"/>
    </row>
    <row r="82" spans="2:8" ht="18">
      <c r="B82" s="38"/>
      <c r="C82" s="38"/>
      <c r="D82" s="38"/>
      <c r="E82" s="38"/>
      <c r="F82" s="38"/>
      <c r="G82" s="38"/>
      <c r="H82" s="38"/>
    </row>
    <row r="83" spans="2:8" ht="18">
      <c r="B83" s="38"/>
      <c r="C83" s="38"/>
      <c r="D83" s="38"/>
      <c r="E83" s="38"/>
      <c r="F83" s="38"/>
      <c r="G83" s="38"/>
      <c r="H83" s="38"/>
    </row>
    <row r="84" spans="2:8" ht="18">
      <c r="B84" s="38"/>
      <c r="C84" s="38"/>
      <c r="D84" s="38"/>
      <c r="E84" s="38"/>
      <c r="F84" s="38"/>
      <c r="G84" s="38"/>
      <c r="H84" s="38"/>
    </row>
    <row r="85" spans="2:8" ht="18">
      <c r="B85" s="38"/>
      <c r="C85" s="38"/>
      <c r="D85" s="38"/>
      <c r="E85" s="38"/>
      <c r="F85" s="38"/>
      <c r="G85" s="38"/>
      <c r="H85" s="38"/>
    </row>
    <row r="86" spans="2:8" ht="18">
      <c r="B86" s="38"/>
      <c r="C86" s="38"/>
      <c r="D86" s="38"/>
      <c r="E86" s="38"/>
      <c r="F86" s="38"/>
      <c r="G86" s="38"/>
      <c r="H86" s="38"/>
    </row>
    <row r="87" spans="2:8" ht="18">
      <c r="B87" s="38"/>
      <c r="C87" s="38"/>
      <c r="D87" s="38"/>
      <c r="E87" s="38"/>
      <c r="F87" s="38"/>
      <c r="G87" s="38"/>
      <c r="H87" s="38"/>
    </row>
    <row r="88" spans="2:8" ht="18">
      <c r="B88" s="38"/>
      <c r="C88" s="38"/>
      <c r="D88" s="38"/>
      <c r="E88" s="38"/>
      <c r="F88" s="38"/>
      <c r="G88" s="38"/>
      <c r="H88" s="38"/>
    </row>
    <row r="89" spans="2:8" ht="18">
      <c r="B89" s="38"/>
      <c r="C89" s="38"/>
      <c r="D89" s="38"/>
      <c r="E89" s="38"/>
      <c r="F89" s="38"/>
      <c r="G89" s="38"/>
      <c r="H89" s="38"/>
    </row>
    <row r="90" spans="2:8" ht="18">
      <c r="B90" s="38"/>
      <c r="C90" s="38"/>
      <c r="D90" s="38"/>
      <c r="E90" s="38"/>
      <c r="F90" s="38"/>
      <c r="G90" s="38"/>
      <c r="H90" s="38"/>
    </row>
    <row r="91" spans="2:8" ht="18">
      <c r="B91" s="38"/>
      <c r="C91" s="38"/>
      <c r="D91" s="38"/>
      <c r="E91" s="38"/>
      <c r="F91" s="38"/>
      <c r="G91" s="38"/>
      <c r="H91" s="38"/>
    </row>
    <row r="92" spans="2:8" ht="18">
      <c r="B92" s="38"/>
      <c r="C92" s="38"/>
      <c r="D92" s="38"/>
      <c r="E92" s="38"/>
      <c r="F92" s="38"/>
      <c r="G92" s="38"/>
      <c r="H92" s="38"/>
    </row>
    <row r="93" spans="2:8" ht="18">
      <c r="B93" s="38"/>
      <c r="C93" s="38"/>
      <c r="D93" s="38"/>
      <c r="E93" s="38"/>
      <c r="F93" s="38"/>
      <c r="G93" s="38"/>
      <c r="H93" s="38"/>
    </row>
    <row r="94" spans="2:8" ht="18">
      <c r="B94" s="38"/>
      <c r="C94" s="38"/>
      <c r="D94" s="38"/>
      <c r="E94" s="38"/>
      <c r="F94" s="38"/>
      <c r="G94" s="38"/>
      <c r="H94" s="38"/>
    </row>
    <row r="95" spans="2:8" ht="18">
      <c r="B95" s="38"/>
      <c r="C95" s="38"/>
      <c r="D95" s="38"/>
      <c r="E95" s="38"/>
      <c r="F95" s="38"/>
      <c r="G95" s="38"/>
      <c r="H95" s="38"/>
    </row>
    <row r="96" spans="2:8" ht="18">
      <c r="B96" s="38"/>
      <c r="C96" s="38"/>
      <c r="D96" s="38"/>
      <c r="E96" s="38"/>
      <c r="F96" s="38"/>
      <c r="G96" s="38"/>
      <c r="H96" s="38"/>
    </row>
    <row r="97" spans="2:8" ht="18">
      <c r="B97" s="38"/>
      <c r="C97" s="38"/>
      <c r="D97" s="38"/>
      <c r="E97" s="38"/>
      <c r="F97" s="38"/>
      <c r="G97" s="38"/>
      <c r="H97" s="38"/>
    </row>
    <row r="98" spans="2:8" ht="18">
      <c r="B98" s="38"/>
      <c r="C98" s="38"/>
      <c r="D98" s="38"/>
      <c r="E98" s="38"/>
      <c r="F98" s="38"/>
      <c r="G98" s="38"/>
      <c r="H98" s="38"/>
    </row>
    <row r="99" spans="2:8" ht="18">
      <c r="B99" s="38"/>
      <c r="C99" s="38"/>
      <c r="D99" s="38"/>
      <c r="E99" s="38"/>
      <c r="F99" s="38"/>
      <c r="G99" s="38"/>
      <c r="H99" s="38"/>
    </row>
    <row r="100" spans="2:8" ht="18">
      <c r="B100" s="38"/>
      <c r="C100" s="38"/>
      <c r="D100" s="38"/>
      <c r="E100" s="38"/>
      <c r="F100" s="38"/>
      <c r="G100" s="38"/>
      <c r="H100" s="38"/>
    </row>
    <row r="101" spans="2:8" ht="18">
      <c r="B101" s="38"/>
      <c r="C101" s="38"/>
      <c r="D101" s="38"/>
      <c r="E101" s="38"/>
      <c r="F101" s="38"/>
      <c r="G101" s="38"/>
      <c r="H101" s="38"/>
    </row>
    <row r="102" spans="2:8" ht="18">
      <c r="B102" s="38"/>
      <c r="C102" s="38"/>
      <c r="D102" s="38"/>
      <c r="E102" s="38"/>
      <c r="F102" s="38"/>
      <c r="G102" s="38"/>
      <c r="H102" s="38"/>
    </row>
    <row r="103" spans="2:8" ht="18">
      <c r="B103" s="38"/>
      <c r="C103" s="38"/>
      <c r="D103" s="38"/>
      <c r="E103" s="38"/>
      <c r="F103" s="38"/>
      <c r="G103" s="38"/>
      <c r="H103" s="38"/>
    </row>
    <row r="104" spans="2:8" ht="18">
      <c r="B104" s="38"/>
      <c r="C104" s="38"/>
      <c r="D104" s="38"/>
      <c r="E104" s="38"/>
      <c r="F104" s="38"/>
      <c r="G104" s="38"/>
      <c r="H104" s="38"/>
    </row>
    <row r="105" spans="2:8" ht="18">
      <c r="B105" s="38"/>
      <c r="C105" s="38"/>
      <c r="D105" s="38"/>
      <c r="E105" s="38"/>
      <c r="F105" s="38"/>
      <c r="G105" s="38"/>
      <c r="H105" s="38"/>
    </row>
    <row r="106" spans="2:8" ht="18">
      <c r="B106" s="38"/>
      <c r="C106" s="38"/>
      <c r="D106" s="38"/>
      <c r="E106" s="38"/>
      <c r="F106" s="38"/>
      <c r="G106" s="38"/>
      <c r="H106" s="38"/>
    </row>
    <row r="107" spans="2:8" ht="18">
      <c r="B107" s="38"/>
      <c r="C107" s="38"/>
      <c r="D107" s="38"/>
      <c r="E107" s="38"/>
      <c r="F107" s="38"/>
      <c r="G107" s="38"/>
      <c r="H107" s="38"/>
    </row>
  </sheetData>
  <mergeCells count="8">
    <mergeCell ref="A1:J1"/>
    <mergeCell ref="A2:J2"/>
    <mergeCell ref="H3:J3"/>
    <mergeCell ref="H4:J4"/>
    <mergeCell ref="A3:A5"/>
    <mergeCell ref="B4:D4"/>
    <mergeCell ref="E4:G4"/>
    <mergeCell ref="B3:G3"/>
  </mergeCells>
  <printOptions horizontalCentered="1" verticalCentered="1"/>
  <pageMargins left="0.19" right="0.19" top="0.67" bottom="0.2362204724409449" header="0.3937007874015748" footer="0.1968503937007874"/>
  <pageSetup fitToHeight="1" fitToWidth="1" horizontalDpi="600" verticalDpi="600" orientation="portrait" paperSize="9" scale="67" r:id="rId1"/>
  <headerFooter alignWithMargins="0">
    <oddHeader>&amp;R&amp;"Arial CE,Tučné"Tabuľka: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Administrator</cp:lastModifiedBy>
  <cp:lastPrinted>2009-04-09T09:23:48Z</cp:lastPrinted>
  <dcterms:created xsi:type="dcterms:W3CDTF">2009-03-17T14:20:06Z</dcterms:created>
  <dcterms:modified xsi:type="dcterms:W3CDTF">2009-05-06T12:39:59Z</dcterms:modified>
  <cp:category/>
  <cp:version/>
  <cp:contentType/>
  <cp:contentStatus/>
</cp:coreProperties>
</file>