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<sst xmlns="http://schemas.openxmlformats.org/spreadsheetml/2006/main" count="65" uniqueCount="38">
  <si>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Žiadaná suma v Sk</t>
  </si>
  <si>
    <t>Žiadaná suma v €</t>
  </si>
  <si>
    <t>Diaľnica D1 Mengusovce - Jánovce, úsek km 0,000 - 8,000</t>
  </si>
  <si>
    <t>Číslo stavby</t>
  </si>
  <si>
    <t>Predmet fakturácie</t>
  </si>
  <si>
    <t>stavebné práce za 2/2008</t>
  </si>
  <si>
    <t>stavebné práce za 3/2008</t>
  </si>
  <si>
    <t>stavebné práce za 4/2008</t>
  </si>
  <si>
    <t>stavebné práce za 5/2008</t>
  </si>
  <si>
    <t>stavebné práce za 6/2008</t>
  </si>
  <si>
    <t>stavebné práce za 7/2008</t>
  </si>
  <si>
    <t>stavebné práce za 8/2008</t>
  </si>
  <si>
    <t>stavebné práce za 9/2008</t>
  </si>
  <si>
    <t>stavebné práce za 10/2008</t>
  </si>
  <si>
    <t>stavebné práce za 5, 6/2008</t>
  </si>
  <si>
    <t>Inžinierske stavby, a. s., FA č. 2108000338, VS: 0301080009</t>
  </si>
  <si>
    <t>Inžinierske stavby, a. s., FA č. 2108000486, VS: 0301080023</t>
  </si>
  <si>
    <t>Inžinierske stavby, a. s., FA č. 2108000724, VS: 0301080050</t>
  </si>
  <si>
    <t>Inžinierske stavby, a. s., FA č. 2108000900, VS: 0301080078</t>
  </si>
  <si>
    <t>Inžinierske stavby, a. s., FA č. 2108001040, VS:0301080104</t>
  </si>
  <si>
    <t>Inžinierske stavby, a. s., FA č. 2108001227, VS: 0301080138</t>
  </si>
  <si>
    <t>Inžinierske stavby, a. s., FA č. 2108001525, VS: 0301080171</t>
  </si>
  <si>
    <t>Inžinierske stavby, a. s., FA č. 2108001720, VS: 0301080228</t>
  </si>
  <si>
    <t>Inžinierske stavby, a. s., FA č. 2108001992, VS: 0301080282</t>
  </si>
  <si>
    <t>Doprastav, a. s., FA č. 2108000232, VS: 1040820014</t>
  </si>
  <si>
    <t>Doprastav, a. s., FA č. 2108000466, VS:1040820030</t>
  </si>
  <si>
    <t>Doprastav, a. s., FA č. 2108000640, VS:1040820051</t>
  </si>
  <si>
    <t>Doprastav, a. s., FA č. 2108001115, VS: 1040820134</t>
  </si>
  <si>
    <t>Doprastav, a. s., FA č. 2108001210, VS: 1040820162</t>
  </si>
  <si>
    <t>Doprastav, a. s., FA č. 2108001447, VS: 1040820190</t>
  </si>
  <si>
    <t>Doprastav, a. s., FA č. 2108001721, VS: 1040820215</t>
  </si>
  <si>
    <t>Doprastav a. s., FA č. 2108001847, VS: 1040820250</t>
  </si>
  <si>
    <t>Doprastav, a. s., FA č. 2108000795, 2108000901, VS: 1040820068, 1040820097</t>
  </si>
  <si>
    <t>indexácia za III. Q - čiast. úhrada</t>
  </si>
  <si>
    <t>D10152</t>
  </si>
  <si>
    <t>D11474</t>
  </si>
  <si>
    <t>Diaľnica D1 Mengusovce - Jánovce, úsek km 8,000 - 14,230</t>
  </si>
  <si>
    <t>Dodávateľ, číslo faktúry, variabilný symbol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</si>
</sst>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#,##0.000\ &quot;Sk&quot;"/>
    <numFmt numFmtId="166" formatCode="#,##0.0"/>
    <numFmt numFmtId="167" formatCode="d/m/yy;@"/>
    <numFmt numFmtId="168" formatCode="#,##0.00\ &quot;Sk&quot;"/>
  </numFmts>
  <fonts count="22"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i/>
      <sz val="9"/>
      <name val="Arial CE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5">
      <alignment/>
      <protection/>
    </xf>
    <xf numFmtId="166" fontId="2" fillId="0" borderId="0" xfId="45" applyNumberFormat="1" applyFont="1" applyFill="1" applyAlignment="1">
      <alignment horizontal="left"/>
      <protection/>
    </xf>
    <xf numFmtId="0" fontId="3" fillId="0" borderId="0" xfId="45" applyFont="1">
      <alignment/>
      <protection/>
    </xf>
    <xf numFmtId="4" fontId="3" fillId="0" borderId="10" xfId="45" applyNumberFormat="1" applyFont="1" applyFill="1" applyBorder="1" applyAlignment="1">
      <alignment vertical="center"/>
      <protection/>
    </xf>
    <xf numFmtId="4" fontId="3" fillId="0" borderId="11" xfId="45" applyNumberFormat="1" applyFont="1" applyFill="1" applyBorder="1" applyAlignment="1">
      <alignment vertical="center"/>
      <protection/>
    </xf>
    <xf numFmtId="4" fontId="1" fillId="0" borderId="0" xfId="45" applyNumberFormat="1">
      <alignment/>
      <protection/>
    </xf>
    <xf numFmtId="4" fontId="3" fillId="0" borderId="10" xfId="45" applyNumberFormat="1" applyFont="1" applyFill="1" applyBorder="1" applyAlignment="1">
      <alignment vertical="center"/>
      <protection/>
    </xf>
    <xf numFmtId="49" fontId="3" fillId="0" borderId="12" xfId="45" applyNumberFormat="1" applyFont="1" applyFill="1" applyBorder="1" applyAlignment="1">
      <alignment horizontal="center" vertical="center"/>
      <protection/>
    </xf>
    <xf numFmtId="49" fontId="3" fillId="0" borderId="13" xfId="45" applyNumberFormat="1" applyFont="1" applyFill="1" applyBorder="1" applyAlignment="1">
      <alignment horizontal="center" vertical="center"/>
      <protection/>
    </xf>
    <xf numFmtId="49" fontId="3" fillId="0" borderId="13" xfId="45" applyNumberFormat="1" applyFont="1" applyFill="1" applyBorder="1" applyAlignment="1">
      <alignment horizontal="center" vertical="center"/>
      <protection/>
    </xf>
    <xf numFmtId="166" fontId="5" fillId="0" borderId="14" xfId="45" applyNumberFormat="1" applyFont="1" applyFill="1" applyBorder="1" applyAlignment="1">
      <alignment horizontal="center" vertical="center" wrapText="1"/>
      <protection/>
    </xf>
    <xf numFmtId="166" fontId="5" fillId="0" borderId="15" xfId="4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0" borderId="16" xfId="45" applyFont="1" applyFill="1" applyBorder="1" applyAlignment="1">
      <alignment horizontal="center" vertical="center" wrapText="1"/>
      <protection/>
    </xf>
    <xf numFmtId="166" fontId="5" fillId="0" borderId="16" xfId="45" applyNumberFormat="1" applyFont="1" applyFill="1" applyBorder="1" applyAlignment="1">
      <alignment horizontal="center" vertical="center" wrapText="1"/>
      <protection/>
    </xf>
    <xf numFmtId="166" fontId="5" fillId="0" borderId="17" xfId="45" applyNumberFormat="1" applyFont="1" applyFill="1" applyBorder="1" applyAlignment="1">
      <alignment horizontal="center" vertical="center" wrapText="1"/>
      <protection/>
    </xf>
    <xf numFmtId="4" fontId="3" fillId="0" borderId="18" xfId="45" applyNumberFormat="1" applyFont="1" applyFill="1" applyBorder="1" applyAlignment="1">
      <alignment horizontal="right" vertical="center" wrapText="1"/>
      <protection/>
    </xf>
    <xf numFmtId="4" fontId="3" fillId="0" borderId="19" xfId="45" applyNumberFormat="1" applyFont="1" applyFill="1" applyBorder="1" applyAlignment="1">
      <alignment horizontal="right" vertical="center" wrapText="1"/>
      <protection/>
    </xf>
    <xf numFmtId="4" fontId="3" fillId="0" borderId="20" xfId="45" applyNumberFormat="1" applyFont="1" applyFill="1" applyBorder="1" applyAlignment="1">
      <alignment horizontal="right" vertical="center" wrapText="1"/>
      <protection/>
    </xf>
    <xf numFmtId="4" fontId="3" fillId="0" borderId="19" xfId="45" applyNumberFormat="1" applyFont="1" applyFill="1" applyBorder="1" applyAlignment="1">
      <alignment vertical="center"/>
      <protection/>
    </xf>
    <xf numFmtId="49" fontId="3" fillId="0" borderId="21" xfId="45" applyNumberFormat="1" applyFont="1" applyFill="1" applyBorder="1" applyAlignment="1">
      <alignment horizontal="left" vertical="center"/>
      <protection/>
    </xf>
    <xf numFmtId="49" fontId="3" fillId="0" borderId="19" xfId="45" applyNumberFormat="1" applyFont="1" applyFill="1" applyBorder="1" applyAlignment="1">
      <alignment horizontal="left" vertical="center"/>
      <protection/>
    </xf>
    <xf numFmtId="49" fontId="3" fillId="0" borderId="19" xfId="45" applyNumberFormat="1" applyFont="1" applyFill="1" applyBorder="1" applyAlignment="1">
      <alignment horizontal="left" vertical="center"/>
      <protection/>
    </xf>
    <xf numFmtId="49" fontId="3" fillId="0" borderId="18" xfId="45" applyNumberFormat="1" applyFont="1" applyFill="1" applyBorder="1" applyAlignment="1">
      <alignment vertical="center"/>
      <protection/>
    </xf>
    <xf numFmtId="49" fontId="3" fillId="0" borderId="19" xfId="45" applyNumberFormat="1" applyFont="1" applyFill="1" applyBorder="1" applyAlignment="1">
      <alignment vertical="center"/>
      <protection/>
    </xf>
    <xf numFmtId="49" fontId="3" fillId="0" borderId="19" xfId="45" applyNumberFormat="1" applyFont="1" applyFill="1" applyBorder="1" applyAlignment="1">
      <alignment vertical="center"/>
      <protection/>
    </xf>
    <xf numFmtId="49" fontId="3" fillId="0" borderId="22" xfId="45" applyNumberFormat="1" applyFont="1" applyFill="1" applyBorder="1" applyAlignment="1">
      <alignment horizontal="left" vertical="center"/>
      <protection/>
    </xf>
    <xf numFmtId="4" fontId="1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18" borderId="17" xfId="45" applyNumberFormat="1" applyFont="1" applyFill="1" applyBorder="1" applyAlignment="1">
      <alignment vertical="center"/>
      <protection/>
    </xf>
    <xf numFmtId="0" fontId="4" fillId="18" borderId="15" xfId="45" applyFont="1" applyFill="1" applyBorder="1" applyAlignment="1">
      <alignment vertical="center"/>
      <protection/>
    </xf>
    <xf numFmtId="4" fontId="14" fillId="18" borderId="14" xfId="0" applyNumberFormat="1" applyFont="1" applyFill="1" applyBorder="1" applyAlignment="1">
      <alignment/>
    </xf>
    <xf numFmtId="4" fontId="14" fillId="18" borderId="15" xfId="0" applyNumberFormat="1" applyFont="1" applyFill="1" applyBorder="1" applyAlignment="1">
      <alignment/>
    </xf>
    <xf numFmtId="0" fontId="4" fillId="18" borderId="16" xfId="45" applyFont="1" applyFill="1" applyBorder="1" applyAlignment="1">
      <alignment vertical="center"/>
      <protection/>
    </xf>
    <xf numFmtId="4" fontId="5" fillId="18" borderId="14" xfId="45" applyNumberFormat="1" applyFont="1" applyFill="1" applyBorder="1" applyAlignment="1">
      <alignment vertical="center"/>
      <protection/>
    </xf>
    <xf numFmtId="4" fontId="5" fillId="18" borderId="17" xfId="45" applyNumberFormat="1" applyFont="1" applyFill="1" applyBorder="1" applyAlignment="1">
      <alignment vertical="center"/>
      <protection/>
    </xf>
    <xf numFmtId="0" fontId="14" fillId="18" borderId="16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y 2" xfId="35"/>
    <cellStyle name="Dobrá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2.7109375" style="0" customWidth="1"/>
    <col min="2" max="3" width="18.7109375" style="0" customWidth="1"/>
    <col min="4" max="4" width="63.7109375" style="0" customWidth="1"/>
    <col min="5" max="5" width="27.140625" style="0" customWidth="1"/>
  </cols>
  <sheetData>
    <row r="2" spans="1:5" ht="15.75" thickBot="1">
      <c r="A2" s="2" t="s">
        <v>2</v>
      </c>
      <c r="B2" s="3"/>
      <c r="C2" s="3"/>
      <c r="D2" s="3"/>
      <c r="E2" s="2"/>
    </row>
    <row r="3" spans="1:5" ht="24.75" customHeight="1" thickBot="1">
      <c r="A3" s="15" t="s">
        <v>3</v>
      </c>
      <c r="B3" s="11" t="s">
        <v>0</v>
      </c>
      <c r="C3" s="16" t="s">
        <v>1</v>
      </c>
      <c r="D3" s="16" t="s">
        <v>37</v>
      </c>
      <c r="E3" s="12" t="s">
        <v>4</v>
      </c>
    </row>
    <row r="4" spans="1:5" ht="15">
      <c r="A4" s="8" t="s">
        <v>34</v>
      </c>
      <c r="B4" s="5">
        <v>7246568.57</v>
      </c>
      <c r="C4" s="17">
        <f>B4/30.126</f>
        <v>240542.00922790944</v>
      </c>
      <c r="D4" s="24" t="s">
        <v>15</v>
      </c>
      <c r="E4" s="21" t="s">
        <v>5</v>
      </c>
    </row>
    <row r="5" spans="1:5" ht="15">
      <c r="A5" s="9" t="s">
        <v>34</v>
      </c>
      <c r="B5" s="4">
        <v>5498956.609999999</v>
      </c>
      <c r="C5" s="18">
        <f aca="true" t="shared" si="0" ref="C5:C12">B5/30.126</f>
        <v>182531.91960432846</v>
      </c>
      <c r="D5" s="25" t="s">
        <v>16</v>
      </c>
      <c r="E5" s="27" t="s">
        <v>6</v>
      </c>
    </row>
    <row r="6" spans="1:5" ht="15">
      <c r="A6" s="9" t="s">
        <v>34</v>
      </c>
      <c r="B6" s="4">
        <v>2648959.030000001</v>
      </c>
      <c r="C6" s="18">
        <f t="shared" si="0"/>
        <v>87929.33114253472</v>
      </c>
      <c r="D6" s="25" t="s">
        <v>17</v>
      </c>
      <c r="E6" s="27" t="s">
        <v>7</v>
      </c>
    </row>
    <row r="7" spans="1:5" ht="15">
      <c r="A7" s="9" t="s">
        <v>34</v>
      </c>
      <c r="B7" s="4">
        <v>1869862.8900000006</v>
      </c>
      <c r="C7" s="19">
        <f t="shared" si="0"/>
        <v>62068.077076279646</v>
      </c>
      <c r="D7" s="25" t="s">
        <v>18</v>
      </c>
      <c r="E7" s="27" t="s">
        <v>8</v>
      </c>
    </row>
    <row r="8" spans="1:5" ht="15">
      <c r="A8" s="10" t="s">
        <v>34</v>
      </c>
      <c r="B8" s="7">
        <v>1259233.4399999976</v>
      </c>
      <c r="C8" s="18">
        <f t="shared" si="0"/>
        <v>41798.89265086628</v>
      </c>
      <c r="D8" s="26" t="s">
        <v>19</v>
      </c>
      <c r="E8" s="27" t="s">
        <v>9</v>
      </c>
    </row>
    <row r="9" spans="1:5" ht="15">
      <c r="A9" s="10" t="s">
        <v>34</v>
      </c>
      <c r="B9" s="7">
        <v>14910050.659999996</v>
      </c>
      <c r="C9" s="18">
        <f t="shared" si="0"/>
        <v>494923.0120161985</v>
      </c>
      <c r="D9" s="26" t="s">
        <v>20</v>
      </c>
      <c r="E9" s="27" t="s">
        <v>10</v>
      </c>
    </row>
    <row r="10" spans="1:5" ht="15">
      <c r="A10" s="10" t="s">
        <v>34</v>
      </c>
      <c r="B10" s="4">
        <v>12399154.84404</v>
      </c>
      <c r="C10" s="18">
        <f t="shared" si="0"/>
        <v>411576.54000000004</v>
      </c>
      <c r="D10" s="26" t="s">
        <v>21</v>
      </c>
      <c r="E10" s="27" t="s">
        <v>11</v>
      </c>
    </row>
    <row r="11" spans="1:5" ht="15">
      <c r="A11" s="10" t="s">
        <v>34</v>
      </c>
      <c r="B11" s="4">
        <v>24847224.67176</v>
      </c>
      <c r="C11" s="18">
        <f t="shared" si="0"/>
        <v>824776.76</v>
      </c>
      <c r="D11" s="26" t="s">
        <v>22</v>
      </c>
      <c r="E11" s="27" t="s">
        <v>12</v>
      </c>
    </row>
    <row r="12" spans="1:5" ht="15.75" thickBot="1">
      <c r="A12" s="9" t="s">
        <v>34</v>
      </c>
      <c r="B12" s="4">
        <v>13675193.69202</v>
      </c>
      <c r="C12" s="19">
        <f t="shared" si="0"/>
        <v>453933.27</v>
      </c>
      <c r="D12" s="25" t="s">
        <v>23</v>
      </c>
      <c r="E12" s="27" t="s">
        <v>13</v>
      </c>
    </row>
    <row r="13" spans="1:5" ht="15.75" thickBot="1">
      <c r="A13" s="34"/>
      <c r="B13" s="35">
        <f>SUM(B4:B12)</f>
        <v>84355204.40781999</v>
      </c>
      <c r="C13" s="36">
        <f>SUM(C4:C12)</f>
        <v>2800079.811718117</v>
      </c>
      <c r="D13" s="30"/>
      <c r="E13" s="31"/>
    </row>
    <row r="14" spans="1:5" ht="15">
      <c r="A14" s="6"/>
      <c r="B14" s="6"/>
      <c r="C14" s="1"/>
      <c r="D14" s="1"/>
      <c r="E14" s="6"/>
    </row>
    <row r="15" spans="1:5" ht="15.75" thickBot="1">
      <c r="A15" s="2" t="s">
        <v>36</v>
      </c>
      <c r="B15" s="3"/>
      <c r="C15" s="3"/>
      <c r="D15" s="3"/>
      <c r="E15" s="2"/>
    </row>
    <row r="16" spans="1:5" ht="24.75" customHeight="1" thickBot="1">
      <c r="A16" s="14"/>
      <c r="B16" s="11" t="s">
        <v>0</v>
      </c>
      <c r="C16" s="16" t="s">
        <v>1</v>
      </c>
      <c r="D16" s="16" t="s">
        <v>37</v>
      </c>
      <c r="E16" s="12" t="s">
        <v>4</v>
      </c>
    </row>
    <row r="17" spans="1:5" ht="15">
      <c r="A17" s="9" t="s">
        <v>35</v>
      </c>
      <c r="B17" s="4">
        <v>22412854.7</v>
      </c>
      <c r="C17" s="20">
        <f>B17/30.126</f>
        <v>743970.4806479452</v>
      </c>
      <c r="D17" s="22" t="s">
        <v>24</v>
      </c>
      <c r="E17" s="21" t="s">
        <v>5</v>
      </c>
    </row>
    <row r="18" spans="1:5" ht="15">
      <c r="A18" s="10" t="s">
        <v>35</v>
      </c>
      <c r="B18" s="7">
        <v>32059992.279999994</v>
      </c>
      <c r="C18" s="20">
        <f aca="true" t="shared" si="1" ref="C18:C25">B18/30.126</f>
        <v>1064196.7828453826</v>
      </c>
      <c r="D18" s="23" t="s">
        <v>25</v>
      </c>
      <c r="E18" s="27" t="s">
        <v>6</v>
      </c>
    </row>
    <row r="19" spans="1:5" ht="15">
      <c r="A19" s="10" t="s">
        <v>35</v>
      </c>
      <c r="B19" s="7">
        <v>24918831.47</v>
      </c>
      <c r="C19" s="20">
        <f t="shared" si="1"/>
        <v>827153.6702516099</v>
      </c>
      <c r="D19" s="23" t="s">
        <v>26</v>
      </c>
      <c r="E19" s="27" t="s">
        <v>7</v>
      </c>
    </row>
    <row r="20" spans="1:5" ht="15">
      <c r="A20" s="10" t="s">
        <v>35</v>
      </c>
      <c r="B20" s="7">
        <v>26616238.99000001</v>
      </c>
      <c r="C20" s="20">
        <f t="shared" si="1"/>
        <v>883497.2777667134</v>
      </c>
      <c r="D20" s="23" t="s">
        <v>32</v>
      </c>
      <c r="E20" s="27" t="s">
        <v>14</v>
      </c>
    </row>
    <row r="21" spans="1:5" ht="15">
      <c r="A21" s="10" t="s">
        <v>35</v>
      </c>
      <c r="B21" s="7">
        <v>23295119.67000001</v>
      </c>
      <c r="C21" s="20">
        <f t="shared" si="1"/>
        <v>773256.3124875525</v>
      </c>
      <c r="D21" s="23" t="s">
        <v>27</v>
      </c>
      <c r="E21" s="27" t="s">
        <v>10</v>
      </c>
    </row>
    <row r="22" spans="1:5" ht="15">
      <c r="A22" s="10" t="s">
        <v>35</v>
      </c>
      <c r="B22" s="7">
        <v>61207765.440000005</v>
      </c>
      <c r="C22" s="20">
        <f t="shared" si="1"/>
        <v>2031725.6004779926</v>
      </c>
      <c r="D22" s="23" t="s">
        <v>28</v>
      </c>
      <c r="E22" s="27" t="s">
        <v>11</v>
      </c>
    </row>
    <row r="23" spans="1:5" ht="15">
      <c r="A23" s="10" t="s">
        <v>35</v>
      </c>
      <c r="B23" s="7">
        <v>16307327.869200006</v>
      </c>
      <c r="C23" s="20">
        <f t="shared" si="1"/>
        <v>541304.1183429598</v>
      </c>
      <c r="D23" s="23" t="s">
        <v>29</v>
      </c>
      <c r="E23" s="27" t="s">
        <v>12</v>
      </c>
    </row>
    <row r="24" spans="1:5" ht="15">
      <c r="A24" s="10" t="s">
        <v>35</v>
      </c>
      <c r="B24" s="7">
        <v>41269088.931540005</v>
      </c>
      <c r="C24" s="20">
        <f t="shared" si="1"/>
        <v>1369882.79</v>
      </c>
      <c r="D24" s="23" t="s">
        <v>30</v>
      </c>
      <c r="E24" s="27" t="s">
        <v>13</v>
      </c>
    </row>
    <row r="25" spans="1:5" ht="15.75" thickBot="1">
      <c r="A25" s="10" t="s">
        <v>35</v>
      </c>
      <c r="B25" s="7">
        <f>55758210-39805353.9569</f>
        <v>15952856.0431</v>
      </c>
      <c r="C25" s="20">
        <f t="shared" si="1"/>
        <v>529537.8093042554</v>
      </c>
      <c r="D25" s="23" t="s">
        <v>31</v>
      </c>
      <c r="E25" s="27" t="s">
        <v>33</v>
      </c>
    </row>
    <row r="26" spans="1:5" ht="15.75" thickBot="1">
      <c r="A26" s="34"/>
      <c r="B26" s="35">
        <f>SUM(B17:B25)</f>
        <v>264040075.39384001</v>
      </c>
      <c r="C26" s="36">
        <f>SUM(C17:C25)</f>
        <v>8764524.842124412</v>
      </c>
      <c r="D26" s="30"/>
      <c r="E26" s="31"/>
    </row>
    <row r="27" ht="15.75" thickBot="1"/>
    <row r="28" spans="1:5" ht="15.75" thickBot="1">
      <c r="A28" s="37"/>
      <c r="B28" s="32">
        <f>B13+B26</f>
        <v>348395279.80166</v>
      </c>
      <c r="C28" s="33">
        <f>C13+C26</f>
        <v>11564604.65384253</v>
      </c>
      <c r="D28" s="28"/>
      <c r="E28" s="29"/>
    </row>
    <row r="30" spans="3:4" ht="15">
      <c r="C30" s="13"/>
      <c r="D30" s="13"/>
    </row>
  </sheetData>
  <sheetProtection/>
  <printOptions/>
  <pageMargins left="0.984251968503937" right="0.15748031496062992" top="0.7480314960629921" bottom="0.7480314960629921" header="0.31496062992125984" footer="0.31496062992125984"/>
  <pageSetup horizontalDpi="600" verticalDpi="600" orientation="landscape" paperSize="9" scale="80" r:id="rId1"/>
  <headerFooter alignWithMargins="0">
    <oddHeader>&amp;CZoznam investičných faktúr - dotácia 11 mil. €&amp;RTabuľka č. 2</oddHeader>
  </headerFooter>
  <ignoredErrors>
    <ignoredError sqref="D13 E14:E15 D14:D15 E13 E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Porubska</dc:creator>
  <cp:keywords/>
  <dc:description/>
  <cp:lastModifiedBy>matejka</cp:lastModifiedBy>
  <cp:lastPrinted>2009-10-06T11:16:13Z</cp:lastPrinted>
  <dcterms:created xsi:type="dcterms:W3CDTF">2009-10-05T13:55:45Z</dcterms:created>
  <dcterms:modified xsi:type="dcterms:W3CDTF">2009-10-06T11:21:54Z</dcterms:modified>
  <cp:category/>
  <cp:version/>
  <cp:contentType/>
  <cp:contentStatus/>
</cp:coreProperties>
</file>