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<sst xmlns="http://schemas.openxmlformats.org/spreadsheetml/2006/main" count="78" uniqueCount="61">
  <si>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- fond na vyrovnávanie úrok.rozdielov z operácií na fin. trhoch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</si>
  <si>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</si>
  <si>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</si>
  <si>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</si>
  <si>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</si>
  <si>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</si>
  <si>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 xml:space="preserve">Výsledok hospodárenia bežného roka </t>
  </si>
  <si>
    <t>- z prevádzkovej činnosti</t>
  </si>
  <si>
    <t>- fond na krytie obchodovateľných rizík</t>
  </si>
  <si>
    <t>- fond na krytie neobchodovateľných rizík</t>
  </si>
  <si>
    <t>- fond na krytie neobchodovateľných rizík strednodobých a dlhodobých vývozných úverov</t>
  </si>
  <si>
    <t>k 31.12.2006</t>
  </si>
  <si>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</si>
  <si>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</si>
  <si>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</si>
  <si>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</si>
  <si>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</si>
  <si>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</si>
  <si>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</si>
  <si>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</si>
  <si>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</si>
  <si>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</si>
  <si>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</si>
  <si>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</si>
  <si>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</si>
  <si>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</si>
  <si>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</si>
  <si>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</si>
  <si>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</si>
  <si>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</si>
  <si>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</si>
  <si>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</si>
  <si>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</si>
  <si>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</si>
  <si>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</si>
  <si>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</si>
  <si>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</si>
  <si>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</si>
  <si>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</si>
  <si>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>Index</t>
  </si>
  <si>
    <t xml:space="preserve">- záväzky zo štátnych pokl. poukážok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</si>
  <si>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</si>
  <si>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</si>
  <si>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</si>
  <si>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</si>
  <si>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</si>
  <si>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</si>
  <si>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</si>
  <si>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</si>
  <si>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>Príloha č. 2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</si>
  <si>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</si>
  <si>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</si>
  <si>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</si>
  <si>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</si>
  <si>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</si>
  <si>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</si>
  <si>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-</t>
  </si>
  <si>
    <t>Rozpočet pasív</t>
  </si>
  <si>
    <t>k 31.12.2007</t>
  </si>
  <si>
    <t>rozp. 2007 / rozp. 2006</t>
  </si>
  <si>
    <t xml:space="preserve"> 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</si>
</sst>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5" fontId="2" fillId="0" borderId="8" xfId="16" applyNumberFormat="1" applyFont="1" applyBorder="1" applyAlignment="1">
      <alignment horizontal="center" vertical="center" wrapText="1"/>
    </xf>
    <xf numFmtId="165" fontId="1" fillId="0" borderId="9" xfId="16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6" xfId="0" applyFont="1" applyFill="1" applyBorder="1" applyAlignment="1">
      <alignment/>
    </xf>
    <xf numFmtId="14" fontId="2" fillId="3" borderId="6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0" fillId="0" borderId="0" xfId="0" applyFill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49" fontId="1" fillId="0" borderId="6" xfId="0" applyNumberFormat="1" applyFont="1" applyBorder="1" applyAlignment="1">
      <alignment horizontal="left" vertical="center" wrapText="1"/>
    </xf>
    <xf numFmtId="3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7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6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2" fillId="0" borderId="5" xfId="0" applyNumberFormat="1" applyFont="1" applyFill="1" applyBorder="1" applyAlignment="1">
      <alignment horizontal="right" vertical="center" wrapText="1"/>
    </xf>
    <xf numFmtId="171" fontId="2" fillId="2" borderId="5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6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171" fontId="1" fillId="0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25">
      <selection activeCell="I12" sqref="I12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3" width="13.875" style="0" customWidth="1"/>
    <col min="4" max="5" width="12.25390625" style="0" customWidth="1"/>
    <col min="6" max="7" width="9.125" style="0" customWidth="1" collapsed="1"/>
  </cols>
  <sheetData>
    <row r="1" spans="1:5" s="32" customFormat="1" ht="16.5" customHeight="1">
      <c r="A1" s="39"/>
      <c r="B1" s="38"/>
      <c r="C1" s="38"/>
      <c r="D1" s="37"/>
      <c r="E1" s="40" t="s">
        <v>49</v>
      </c>
    </row>
    <row r="2" spans="1:5" s="32" customFormat="1" ht="30" customHeight="1" thickBot="1">
      <c r="A2" s="64" t="s">
        <v>57</v>
      </c>
      <c r="B2" s="38"/>
      <c r="C2" s="38"/>
      <c r="D2" s="37"/>
      <c r="E2" s="37"/>
    </row>
    <row r="3" spans="1:5" ht="16.5" customHeight="1">
      <c r="A3" s="19"/>
      <c r="B3" s="66" t="s">
        <v>38</v>
      </c>
      <c r="C3" s="20" t="s">
        <v>42</v>
      </c>
      <c r="D3" s="20" t="s">
        <v>42</v>
      </c>
      <c r="E3" s="20" t="s">
        <v>39</v>
      </c>
    </row>
    <row r="4" spans="1:5" ht="26.25" thickBot="1">
      <c r="A4" s="21" t="s">
        <v>12</v>
      </c>
      <c r="B4" s="67"/>
      <c r="C4" s="22" t="s">
        <v>11</v>
      </c>
      <c r="D4" s="22" t="s">
        <v>58</v>
      </c>
      <c r="E4" s="63" t="s">
        <v>59</v>
      </c>
    </row>
    <row r="5" spans="1:5" ht="19.5" customHeight="1">
      <c r="A5" s="8" t="s">
        <v>13</v>
      </c>
      <c r="B5" s="1" t="s">
        <v>23</v>
      </c>
      <c r="C5" s="27">
        <f>SUM(C7:C8)</f>
        <v>0</v>
      </c>
      <c r="D5" s="27">
        <f>SUM(D7:D8)</f>
        <v>600000</v>
      </c>
      <c r="E5" s="59" t="s">
        <v>60</v>
      </c>
    </row>
    <row r="6" spans="1:5" ht="14.25" customHeight="1">
      <c r="A6" s="9"/>
      <c r="B6" s="2" t="s">
        <v>24</v>
      </c>
      <c r="C6" s="24"/>
      <c r="D6" s="24"/>
      <c r="E6" s="45"/>
    </row>
    <row r="7" spans="1:5" ht="17.25" customHeight="1">
      <c r="A7" s="10"/>
      <c r="B7" s="7" t="s">
        <v>1</v>
      </c>
      <c r="C7" s="31">
        <v>0</v>
      </c>
      <c r="D7" s="31">
        <v>0</v>
      </c>
      <c r="E7" s="55" t="s">
        <v>56</v>
      </c>
    </row>
    <row r="8" spans="1:5" ht="17.25" customHeight="1" thickBot="1">
      <c r="A8" s="11"/>
      <c r="B8" s="4" t="s">
        <v>2</v>
      </c>
      <c r="C8" s="30">
        <v>0</v>
      </c>
      <c r="D8" s="30">
        <v>600000</v>
      </c>
      <c r="E8" s="58" t="s">
        <v>56</v>
      </c>
    </row>
    <row r="9" spans="1:5" ht="21" customHeight="1" thickBot="1">
      <c r="A9" s="12" t="s">
        <v>14</v>
      </c>
      <c r="B9" s="5" t="s">
        <v>34</v>
      </c>
      <c r="C9" s="28">
        <v>0</v>
      </c>
      <c r="D9" s="28">
        <v>0</v>
      </c>
      <c r="E9" s="56" t="s">
        <v>56</v>
      </c>
    </row>
    <row r="10" spans="1:5" ht="17.25" customHeight="1">
      <c r="A10" s="13" t="s">
        <v>15</v>
      </c>
      <c r="B10" s="1" t="s">
        <v>25</v>
      </c>
      <c r="C10" s="27">
        <v>0</v>
      </c>
      <c r="D10" s="27">
        <v>0</v>
      </c>
      <c r="E10" s="59" t="s">
        <v>56</v>
      </c>
    </row>
    <row r="11" spans="1:5" ht="15" customHeight="1">
      <c r="A11" s="14"/>
      <c r="B11" s="2" t="s">
        <v>24</v>
      </c>
      <c r="C11" s="24"/>
      <c r="D11" s="24"/>
      <c r="E11" s="57"/>
    </row>
    <row r="12" spans="1:5" ht="17.25" customHeight="1" thickBot="1">
      <c r="A12" s="15"/>
      <c r="B12" s="35" t="s">
        <v>40</v>
      </c>
      <c r="C12" s="30">
        <v>0</v>
      </c>
      <c r="D12" s="30">
        <v>0</v>
      </c>
      <c r="E12" s="58" t="s">
        <v>56</v>
      </c>
    </row>
    <row r="13" spans="1:5" ht="17.25" customHeight="1" thickBot="1">
      <c r="A13" s="12" t="s">
        <v>16</v>
      </c>
      <c r="B13" s="5" t="s">
        <v>50</v>
      </c>
      <c r="C13" s="23">
        <v>0</v>
      </c>
      <c r="D13" s="23">
        <v>0</v>
      </c>
      <c r="E13" s="60" t="s">
        <v>56</v>
      </c>
    </row>
    <row r="14" spans="1:5" ht="18" customHeight="1" thickBot="1">
      <c r="A14" s="54" t="s">
        <v>17</v>
      </c>
      <c r="B14" s="41" t="s">
        <v>3</v>
      </c>
      <c r="C14" s="28">
        <v>8000</v>
      </c>
      <c r="D14" s="28">
        <v>8500</v>
      </c>
      <c r="E14" s="48">
        <f>D14/C14</f>
        <v>1.0625</v>
      </c>
    </row>
    <row r="15" spans="1:5" ht="25.5">
      <c r="A15" s="16" t="s">
        <v>18</v>
      </c>
      <c r="B15" s="1" t="s">
        <v>51</v>
      </c>
      <c r="C15" s="27">
        <f>SUM(C17:C19)</f>
        <v>1694236</v>
      </c>
      <c r="D15" s="27">
        <f>SUM(D17:D19)</f>
        <v>1694236</v>
      </c>
      <c r="E15" s="44">
        <f>D15/C15</f>
        <v>1</v>
      </c>
    </row>
    <row r="16" spans="1:5" ht="13.5" customHeight="1">
      <c r="A16" s="10"/>
      <c r="B16" s="2" t="s">
        <v>24</v>
      </c>
      <c r="C16" s="24"/>
      <c r="D16" s="24"/>
      <c r="E16" s="45"/>
    </row>
    <row r="17" spans="1:5" ht="17.25" customHeight="1">
      <c r="A17" s="10"/>
      <c r="B17" s="7" t="s">
        <v>26</v>
      </c>
      <c r="C17" s="31">
        <v>500000</v>
      </c>
      <c r="D17" s="31">
        <v>500000</v>
      </c>
      <c r="E17" s="46">
        <f>D17/C17</f>
        <v>1</v>
      </c>
    </row>
    <row r="18" spans="1:5" ht="28.5" customHeight="1">
      <c r="A18" s="10"/>
      <c r="B18" s="3" t="s">
        <v>52</v>
      </c>
      <c r="C18" s="29">
        <v>0</v>
      </c>
      <c r="D18" s="29">
        <v>0</v>
      </c>
      <c r="E18" s="65" t="s">
        <v>56</v>
      </c>
    </row>
    <row r="19" spans="1:5" ht="15.75" customHeight="1" thickBot="1">
      <c r="A19" s="10"/>
      <c r="B19" s="3" t="s">
        <v>9</v>
      </c>
      <c r="C19" s="29">
        <v>1194236</v>
      </c>
      <c r="D19" s="29">
        <v>1194236</v>
      </c>
      <c r="E19" s="49">
        <f>D19/C19</f>
        <v>1</v>
      </c>
    </row>
    <row r="20" spans="1:5" ht="25.5">
      <c r="A20" s="16" t="s">
        <v>19</v>
      </c>
      <c r="B20" s="1" t="s">
        <v>53</v>
      </c>
      <c r="C20" s="27">
        <f>SUM(C22:C26)</f>
        <v>1005837</v>
      </c>
      <c r="D20" s="27">
        <f>SUM(D22:D26)</f>
        <v>1020581</v>
      </c>
      <c r="E20" s="44">
        <f>D20/C20</f>
        <v>1.014658438693347</v>
      </c>
    </row>
    <row r="21" spans="1:5" ht="13.5" customHeight="1">
      <c r="A21" s="10"/>
      <c r="B21" s="2" t="s">
        <v>24</v>
      </c>
      <c r="C21" s="24"/>
      <c r="D21" s="24"/>
      <c r="E21" s="45"/>
    </row>
    <row r="22" spans="1:5" ht="18" customHeight="1">
      <c r="A22" s="10"/>
      <c r="B22" s="7" t="s">
        <v>54</v>
      </c>
      <c r="C22" s="31">
        <v>587736</v>
      </c>
      <c r="D22" s="31">
        <v>587736</v>
      </c>
      <c r="E22" s="46">
        <f>D22/C22</f>
        <v>1</v>
      </c>
    </row>
    <row r="23" spans="1:5" ht="17.25" customHeight="1">
      <c r="A23" s="10"/>
      <c r="B23" s="3" t="s">
        <v>8</v>
      </c>
      <c r="C23" s="29">
        <v>391601</v>
      </c>
      <c r="D23" s="29">
        <v>411601</v>
      </c>
      <c r="E23" s="49">
        <f>D23/C23</f>
        <v>1.0510723925628382</v>
      </c>
    </row>
    <row r="24" spans="1:5" ht="24.75" customHeight="1">
      <c r="A24" s="10"/>
      <c r="B24" s="3" t="s">
        <v>10</v>
      </c>
      <c r="C24" s="29">
        <v>20000</v>
      </c>
      <c r="D24" s="29">
        <v>20000</v>
      </c>
      <c r="E24" s="49">
        <f>D24/C24</f>
        <v>1</v>
      </c>
    </row>
    <row r="25" spans="1:5" ht="24.75" customHeight="1">
      <c r="A25" s="10"/>
      <c r="B25" s="3" t="s">
        <v>0</v>
      </c>
      <c r="C25" s="25">
        <v>6500</v>
      </c>
      <c r="D25" s="25">
        <v>1244</v>
      </c>
      <c r="E25" s="49">
        <f>D25/C25</f>
        <v>0.19138461538461538</v>
      </c>
    </row>
    <row r="26" spans="1:5" ht="18" customHeight="1" thickBot="1">
      <c r="A26" s="11"/>
      <c r="B26" s="4" t="s">
        <v>27</v>
      </c>
      <c r="C26" s="26">
        <v>0</v>
      </c>
      <c r="D26" s="26">
        <v>0</v>
      </c>
      <c r="E26" s="61" t="s">
        <v>56</v>
      </c>
    </row>
    <row r="27" spans="1:5" s="34" customFormat="1" ht="15.75" customHeight="1" thickBot="1">
      <c r="A27" s="43" t="s">
        <v>20</v>
      </c>
      <c r="B27" s="5" t="s">
        <v>4</v>
      </c>
      <c r="C27" s="23">
        <v>0</v>
      </c>
      <c r="D27" s="23">
        <v>0</v>
      </c>
      <c r="E27" s="62" t="s">
        <v>56</v>
      </c>
    </row>
    <row r="28" spans="1:5" s="34" customFormat="1" ht="18.75" customHeight="1">
      <c r="A28" s="42" t="s">
        <v>21</v>
      </c>
      <c r="B28" s="41" t="s">
        <v>43</v>
      </c>
      <c r="C28" s="28">
        <v>3000000</v>
      </c>
      <c r="D28" s="28">
        <v>3000000</v>
      </c>
      <c r="E28" s="48">
        <f>D28/C28</f>
        <v>1</v>
      </c>
    </row>
    <row r="29" spans="1:5" s="33" customFormat="1" ht="14.25" customHeight="1">
      <c r="A29" s="10"/>
      <c r="B29" s="2" t="s">
        <v>24</v>
      </c>
      <c r="C29" s="24"/>
      <c r="D29" s="24"/>
      <c r="E29" s="45"/>
    </row>
    <row r="30" spans="1:5" s="33" customFormat="1" ht="16.5" customHeight="1">
      <c r="A30" s="10"/>
      <c r="B30" s="7" t="s">
        <v>44</v>
      </c>
      <c r="C30" s="31">
        <v>3000000</v>
      </c>
      <c r="D30" s="31">
        <v>3000000</v>
      </c>
      <c r="E30" s="46">
        <f>D30/C30</f>
        <v>1</v>
      </c>
    </row>
    <row r="31" spans="1:5" s="33" customFormat="1" ht="16.5" customHeight="1" thickBot="1">
      <c r="A31" s="11"/>
      <c r="B31" s="35" t="s">
        <v>45</v>
      </c>
      <c r="C31" s="30">
        <v>0</v>
      </c>
      <c r="D31" s="30">
        <v>0</v>
      </c>
      <c r="E31" s="58" t="s">
        <v>56</v>
      </c>
    </row>
    <row r="32" spans="1:5" s="34" customFormat="1" ht="16.5" customHeight="1">
      <c r="A32" s="42" t="s">
        <v>22</v>
      </c>
      <c r="B32" s="41" t="s">
        <v>29</v>
      </c>
      <c r="C32" s="28">
        <v>543400</v>
      </c>
      <c r="D32" s="28">
        <v>540910</v>
      </c>
      <c r="E32" s="48">
        <f>D32/C32</f>
        <v>0.9954177401545823</v>
      </c>
    </row>
    <row r="33" spans="1:5" s="33" customFormat="1" ht="16.5" customHeight="1">
      <c r="A33" s="10"/>
      <c r="B33" s="2" t="s">
        <v>24</v>
      </c>
      <c r="C33" s="24"/>
      <c r="D33" s="24"/>
      <c r="E33" s="45"/>
    </row>
    <row r="34" spans="1:5" s="33" customFormat="1" ht="16.5" customHeight="1" thickBot="1">
      <c r="A34" s="10"/>
      <c r="B34" s="2" t="s">
        <v>46</v>
      </c>
      <c r="C34" s="24">
        <v>540910</v>
      </c>
      <c r="D34" s="24">
        <v>540910</v>
      </c>
      <c r="E34" s="45">
        <f>D34/C34</f>
        <v>1</v>
      </c>
    </row>
    <row r="35" spans="1:5" ht="17.25" customHeight="1">
      <c r="A35" s="16" t="s">
        <v>31</v>
      </c>
      <c r="B35" s="1" t="s">
        <v>28</v>
      </c>
      <c r="C35" s="27">
        <f>SUM(C37:C39)</f>
        <v>766101</v>
      </c>
      <c r="D35" s="27">
        <f>SUM(D37:D39)</f>
        <v>740004</v>
      </c>
      <c r="E35" s="44">
        <f>D35/C35</f>
        <v>0.9659353009590119</v>
      </c>
    </row>
    <row r="36" spans="1:5" ht="13.5" customHeight="1">
      <c r="A36" s="10"/>
      <c r="B36" s="2" t="s">
        <v>24</v>
      </c>
      <c r="C36" s="24"/>
      <c r="D36" s="24"/>
      <c r="E36" s="45"/>
    </row>
    <row r="37" spans="1:5" ht="17.25" customHeight="1">
      <c r="A37" s="10"/>
      <c r="B37" s="7" t="s">
        <v>47</v>
      </c>
      <c r="C37" s="31">
        <v>60880</v>
      </c>
      <c r="D37" s="31">
        <v>183950</v>
      </c>
      <c r="E37" s="46">
        <f>D37/C37</f>
        <v>3.0215177398160313</v>
      </c>
    </row>
    <row r="38" spans="1:5" ht="18" customHeight="1">
      <c r="A38" s="10"/>
      <c r="B38" s="3" t="s">
        <v>41</v>
      </c>
      <c r="C38" s="29">
        <v>631180</v>
      </c>
      <c r="D38" s="29">
        <v>473270</v>
      </c>
      <c r="E38" s="49">
        <f>D38/C38</f>
        <v>0.7498178015779968</v>
      </c>
    </row>
    <row r="39" spans="1:5" ht="18" customHeight="1" thickBot="1">
      <c r="A39" s="11"/>
      <c r="B39" s="35" t="s">
        <v>7</v>
      </c>
      <c r="C39" s="30">
        <v>74041</v>
      </c>
      <c r="D39" s="30">
        <v>82784</v>
      </c>
      <c r="E39" s="47">
        <f>D39/C39</f>
        <v>1.1180832241595873</v>
      </c>
    </row>
    <row r="40" spans="1:5" s="34" customFormat="1" ht="18" customHeight="1" thickBot="1">
      <c r="A40" s="42" t="s">
        <v>32</v>
      </c>
      <c r="B40" s="41" t="s">
        <v>48</v>
      </c>
      <c r="C40" s="28">
        <v>0</v>
      </c>
      <c r="D40" s="28">
        <v>0</v>
      </c>
      <c r="E40" s="56" t="s">
        <v>56</v>
      </c>
    </row>
    <row r="41" spans="1:5" ht="20.25" customHeight="1" thickBot="1">
      <c r="A41" s="12" t="s">
        <v>35</v>
      </c>
      <c r="B41" s="5" t="s">
        <v>30</v>
      </c>
      <c r="C41" s="23">
        <v>175801</v>
      </c>
      <c r="D41" s="23">
        <v>243199</v>
      </c>
      <c r="E41" s="50">
        <f>D41/C41</f>
        <v>1.3833766588358427</v>
      </c>
    </row>
    <row r="42" spans="1:5" ht="20.25" customHeight="1" thickBot="1">
      <c r="A42" s="12" t="s">
        <v>36</v>
      </c>
      <c r="B42" s="5" t="s">
        <v>5</v>
      </c>
      <c r="C42" s="23">
        <v>26025</v>
      </c>
      <c r="D42" s="23">
        <v>65480</v>
      </c>
      <c r="E42" s="50">
        <f>D42/C42</f>
        <v>2.5160422670509126</v>
      </c>
    </row>
    <row r="43" spans="1:5" ht="21" customHeight="1" thickBot="1">
      <c r="A43" s="12" t="s">
        <v>37</v>
      </c>
      <c r="B43" s="5" t="s">
        <v>6</v>
      </c>
      <c r="C43" s="23">
        <v>35600</v>
      </c>
      <c r="D43" s="23">
        <v>37090</v>
      </c>
      <c r="E43" s="50">
        <f>D43/C43</f>
        <v>1.0418539325842697</v>
      </c>
    </row>
    <row r="44" spans="1:5" ht="25.5" customHeight="1" thickBot="1">
      <c r="A44" s="17" t="s">
        <v>55</v>
      </c>
      <c r="B44" s="6" t="s">
        <v>33</v>
      </c>
      <c r="C44" s="18">
        <f>C5+C9+C10+C14+C15+C20+C27+C28+C32+C35+C40+C41+C42+C43</f>
        <v>7255000</v>
      </c>
      <c r="D44" s="18">
        <f>D5+D9+D10+D14+D15+D20+D27+D28+D32+D35+D40+D41+D42+D43</f>
        <v>7950000</v>
      </c>
      <c r="E44" s="51">
        <f>D44/C44</f>
        <v>1.0957960027567195</v>
      </c>
    </row>
    <row r="45" spans="1:5" s="36" customFormat="1" ht="22.5" customHeight="1">
      <c r="A45" s="52"/>
      <c r="B45" s="53"/>
      <c r="C45" s="53"/>
      <c r="D45" s="38"/>
      <c r="E45" s="38"/>
    </row>
  </sheetData>
  <mergeCells count="1">
    <mergeCell ref="B3:B4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2006-08-03T11:05:57Z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