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<sst xmlns="http://schemas.openxmlformats.org/spreadsheetml/2006/main" count="32" uniqueCount="28">
  <si>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Ukazovateľ</t>
  </si>
  <si>
    <t>Čerpanie</t>
  </si>
  <si>
    <t xml:space="preserve">% plnenia k </t>
  </si>
  <si>
    <t>uprav. rozp.</t>
  </si>
  <si>
    <t>Upravený rozpo-</t>
  </si>
  <si>
    <t>v tis. Sk</t>
  </si>
  <si>
    <t>z toho:</t>
  </si>
  <si>
    <t>Schválený roz-</t>
  </si>
  <si>
    <t>Vypracovala: Ing. Krajanová</t>
  </si>
  <si>
    <t>počet na r. 2005</t>
  </si>
  <si>
    <t>Zdroj 111- štátny rozpočet</t>
  </si>
  <si>
    <t>200 - Nedaňové príjmy</t>
  </si>
  <si>
    <t>341 - Prostriedky z rozpočtu EÚ</t>
  </si>
  <si>
    <t>P R Í J M Y  spolu :</t>
  </si>
  <si>
    <t xml:space="preserve">v tom: </t>
  </si>
  <si>
    <t>292 - Ostatné príjmy</t>
  </si>
  <si>
    <t>300 - Granty a transfery</t>
  </si>
  <si>
    <t>v tom:</t>
  </si>
  <si>
    <t>Zdroj 1151- Európsky fond regionálneho rozvoja (ERDF)</t>
  </si>
  <si>
    <t>Dátum: 6.02.2006</t>
  </si>
  <si>
    <t>čet k 31.12.2005</t>
  </si>
  <si>
    <t>k 31.12.2005</t>
  </si>
  <si>
    <t>Zdroj 72 Prostriedky prijaté</t>
  </si>
  <si>
    <t>212 - Príjmy z vlastníctva</t>
  </si>
  <si>
    <t>221 - Administratívne poplatky</t>
  </si>
  <si>
    <t>222 - Pokuty, penále a iné sankcie</t>
  </si>
  <si>
    <t>x</t>
  </si>
  <si>
    <t>312 - Transfery v rámci verejnej správy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</si>
</sst>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9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1" fillId="2" borderId="10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172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172" fontId="1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/>
    </xf>
    <xf numFmtId="4" fontId="1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4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56.00390625" style="0" customWidth="1"/>
    <col min="2" max="2" width="15.25390625" style="0" customWidth="1"/>
    <col min="3" max="3" width="15.875" style="0" customWidth="1"/>
    <col min="4" max="4" width="13.625" style="0" customWidth="1"/>
    <col min="5" max="5" width="13.00390625" style="0" customWidth="1"/>
  </cols>
  <sheetData>
    <row r="5" ht="12.75">
      <c r="E5" s="12" t="s">
        <v>5</v>
      </c>
    </row>
    <row r="6" spans="1:5" s="1" customFormat="1" ht="12.75">
      <c r="A6" s="3" t="s">
        <v>0</v>
      </c>
      <c r="B6" s="7" t="s">
        <v>7</v>
      </c>
      <c r="C6" s="9" t="s">
        <v>4</v>
      </c>
      <c r="D6" s="7" t="s">
        <v>1</v>
      </c>
      <c r="E6" s="4" t="s">
        <v>2</v>
      </c>
    </row>
    <row r="7" spans="1:5" s="1" customFormat="1" ht="12.75">
      <c r="A7" s="5"/>
      <c r="B7" s="8" t="s">
        <v>9</v>
      </c>
      <c r="C7" s="10" t="s">
        <v>20</v>
      </c>
      <c r="D7" s="8" t="s">
        <v>21</v>
      </c>
      <c r="E7" s="6" t="s">
        <v>3</v>
      </c>
    </row>
    <row r="8" spans="1:5" s="1" customFormat="1" ht="12.75">
      <c r="A8" s="20"/>
      <c r="B8" s="30"/>
      <c r="C8" s="31"/>
      <c r="D8" s="30"/>
      <c r="E8" s="21"/>
    </row>
    <row r="9" spans="1:5" s="1" customFormat="1" ht="12.75">
      <c r="A9" s="32" t="s">
        <v>10</v>
      </c>
      <c r="B9" s="33">
        <v>5170</v>
      </c>
      <c r="C9" s="33">
        <f>C11</f>
        <v>81759</v>
      </c>
      <c r="D9" s="33">
        <f>D11</f>
        <v>395989.5</v>
      </c>
      <c r="E9" s="34">
        <f>SUM(D9/C9)*100</f>
        <v>484.33750412798594</v>
      </c>
    </row>
    <row r="10" spans="1:5" s="1" customFormat="1" ht="12.75">
      <c r="A10" s="13" t="s">
        <v>6</v>
      </c>
      <c r="B10" s="22"/>
      <c r="C10" s="27"/>
      <c r="D10" s="22"/>
      <c r="E10" s="21"/>
    </row>
    <row r="11" spans="1:5" s="1" customFormat="1" ht="12.75">
      <c r="A11" s="13" t="s">
        <v>11</v>
      </c>
      <c r="B11" s="23">
        <v>5170</v>
      </c>
      <c r="C11" s="23">
        <f>C16</f>
        <v>81759</v>
      </c>
      <c r="D11" s="23">
        <f>D16+D15+D14+D13</f>
        <v>395989.5</v>
      </c>
      <c r="E11" s="24">
        <f>SUM(D11/C11)*100</f>
        <v>484.33750412798594</v>
      </c>
    </row>
    <row r="12" spans="1:5" s="1" customFormat="1" ht="12.75">
      <c r="A12" s="13" t="s">
        <v>14</v>
      </c>
      <c r="B12" s="23"/>
      <c r="C12" s="27"/>
      <c r="D12" s="23"/>
      <c r="E12" s="24"/>
    </row>
    <row r="13" spans="1:5" s="1" customFormat="1" ht="12.75">
      <c r="A13" s="13" t="s">
        <v>23</v>
      </c>
      <c r="B13" s="23">
        <v>0</v>
      </c>
      <c r="C13" s="23">
        <v>0</v>
      </c>
      <c r="D13" s="23">
        <v>41.8</v>
      </c>
      <c r="E13" s="35" t="s">
        <v>26</v>
      </c>
    </row>
    <row r="14" spans="1:5" s="1" customFormat="1" ht="12.75">
      <c r="A14" s="13" t="s">
        <v>24</v>
      </c>
      <c r="B14" s="23">
        <v>0</v>
      </c>
      <c r="C14" s="23">
        <v>0</v>
      </c>
      <c r="D14" s="23">
        <v>24.9</v>
      </c>
      <c r="E14" s="35" t="s">
        <v>26</v>
      </c>
    </row>
    <row r="15" spans="1:5" s="1" customFormat="1" ht="12.75">
      <c r="A15" s="13" t="s">
        <v>25</v>
      </c>
      <c r="B15" s="23">
        <v>0</v>
      </c>
      <c r="C15" s="23">
        <v>0</v>
      </c>
      <c r="D15" s="23">
        <v>4991.1</v>
      </c>
      <c r="E15" s="35" t="s">
        <v>26</v>
      </c>
    </row>
    <row r="16" spans="1:5" s="1" customFormat="1" ht="12.75">
      <c r="A16" s="13" t="s">
        <v>15</v>
      </c>
      <c r="B16" s="23">
        <v>5170</v>
      </c>
      <c r="C16" s="23">
        <v>81759</v>
      </c>
      <c r="D16" s="23">
        <v>390931.7</v>
      </c>
      <c r="E16" s="24">
        <f>SUM(D16/C16)*100</f>
        <v>478.15127386587415</v>
      </c>
    </row>
    <row r="17" spans="1:5" s="1" customFormat="1" ht="12.75">
      <c r="A17" s="20"/>
      <c r="B17" s="23"/>
      <c r="C17" s="27"/>
      <c r="D17" s="22"/>
      <c r="E17" s="21"/>
    </row>
    <row r="18" spans="1:5" s="1" customFormat="1" ht="12.75">
      <c r="A18" s="32" t="s">
        <v>18</v>
      </c>
      <c r="B18" s="33">
        <v>1406188</v>
      </c>
      <c r="C18" s="33">
        <f>C20</f>
        <v>585711</v>
      </c>
      <c r="D18" s="33">
        <f>D20</f>
        <v>368104.7</v>
      </c>
      <c r="E18" s="34">
        <f>SUM(D18/C18)*100</f>
        <v>62.84749646156552</v>
      </c>
    </row>
    <row r="19" spans="1:5" s="1" customFormat="1" ht="12.75">
      <c r="A19" s="13" t="s">
        <v>6</v>
      </c>
      <c r="B19" s="22"/>
      <c r="C19" s="27"/>
      <c r="D19" s="22"/>
      <c r="E19" s="21"/>
    </row>
    <row r="20" spans="1:5" s="1" customFormat="1" ht="12.75">
      <c r="A20" s="13" t="s">
        <v>16</v>
      </c>
      <c r="B20" s="23">
        <v>1406188</v>
      </c>
      <c r="C20" s="23">
        <f>C23</f>
        <v>585711</v>
      </c>
      <c r="D20" s="23">
        <f>D22+D23</f>
        <v>368104.7</v>
      </c>
      <c r="E20" s="24">
        <f>SUM(D20/C20)*100</f>
        <v>62.84749646156552</v>
      </c>
    </row>
    <row r="21" spans="1:5" s="1" customFormat="1" ht="12.75">
      <c r="A21" s="13" t="s">
        <v>17</v>
      </c>
      <c r="B21" s="22"/>
      <c r="C21" s="27"/>
      <c r="D21" s="22"/>
      <c r="E21" s="21"/>
    </row>
    <row r="22" spans="1:5" s="1" customFormat="1" ht="12.75">
      <c r="A22" s="13" t="s">
        <v>27</v>
      </c>
      <c r="B22" s="23">
        <v>0</v>
      </c>
      <c r="C22" s="23">
        <v>0</v>
      </c>
      <c r="D22" s="23">
        <v>38</v>
      </c>
      <c r="E22" s="35" t="s">
        <v>26</v>
      </c>
    </row>
    <row r="23" spans="1:5" s="1" customFormat="1" ht="12.75">
      <c r="A23" s="13" t="s">
        <v>12</v>
      </c>
      <c r="B23" s="23">
        <v>1406188</v>
      </c>
      <c r="C23" s="23">
        <v>585711</v>
      </c>
      <c r="D23" s="23">
        <v>368066.7</v>
      </c>
      <c r="E23" s="24">
        <f>SUM(D23/C23)*100</f>
        <v>62.84100862029226</v>
      </c>
    </row>
    <row r="24" spans="1:5" s="1" customFormat="1" ht="12.75">
      <c r="A24" s="13"/>
      <c r="B24" s="25"/>
      <c r="C24" s="28"/>
      <c r="D24" s="17"/>
      <c r="E24" s="11"/>
    </row>
    <row r="25" spans="1:5" s="1" customFormat="1" ht="12.75">
      <c r="A25" s="32" t="s">
        <v>22</v>
      </c>
      <c r="B25" s="33">
        <v>0</v>
      </c>
      <c r="C25" s="33">
        <v>0</v>
      </c>
      <c r="D25" s="33">
        <v>27</v>
      </c>
      <c r="E25" s="34">
        <v>0</v>
      </c>
    </row>
    <row r="26" spans="1:5" s="1" customFormat="1" ht="12.75">
      <c r="A26" s="13"/>
      <c r="B26" s="25"/>
      <c r="C26" s="28"/>
      <c r="D26" s="17"/>
      <c r="E26" s="11"/>
    </row>
    <row r="27" spans="1:5" s="1" customFormat="1" ht="12.75">
      <c r="A27" s="14"/>
      <c r="B27" s="26"/>
      <c r="C27" s="29"/>
      <c r="D27" s="18"/>
      <c r="E27" s="11"/>
    </row>
    <row r="28" spans="1:5" s="1" customFormat="1" ht="12.75">
      <c r="A28" s="15" t="s">
        <v>13</v>
      </c>
      <c r="B28" s="19">
        <f>B9+B18</f>
        <v>1411358</v>
      </c>
      <c r="C28" s="19">
        <f>C9+C18</f>
        <v>667470</v>
      </c>
      <c r="D28" s="19">
        <f>D9+D18+D25</f>
        <v>764121.2</v>
      </c>
      <c r="E28" s="16">
        <f>SUM(D28/C28)*100</f>
        <v>114.48023132125789</v>
      </c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1:5" ht="12.75">
      <c r="A31" t="s">
        <v>19</v>
      </c>
      <c r="B31" s="2"/>
      <c r="C31" s="2"/>
      <c r="D31" s="2"/>
      <c r="E31" s="2"/>
    </row>
    <row r="32" spans="1:5" ht="12.75">
      <c r="A32" t="s">
        <v>8</v>
      </c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</sheetData>
  <printOptions/>
  <pageMargins left="1.56" right="0.75" top="1" bottom="1" header="0.4921259845" footer="0.4921259845"/>
  <pageSetup horizontalDpi="600" verticalDpi="600" orientation="landscape" paperSize="9" r:id="rId1"/>
  <headerFooter alignWithMargins="0">
    <oddHeader xml:space="preserve">&amp;C&amp;"Arial CE,Tučné"&amp;14Príjmy kapitoly MVRR SR 
k 31.12.2005 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krajanova</cp:lastModifiedBy>
  <cp:lastPrinted>2005-08-31T11:06:30Z</cp:lastPrinted>
  <dcterms:created xsi:type="dcterms:W3CDTF">2000-05-03T07:13:50Z</dcterms:created>
  <dcterms:modified xsi:type="dcterms:W3CDTF">2006-02-16T16:54:25Z</dcterms:modified>
  <cp:category/>
  <cp:version/>
  <cp:contentType/>
  <cp:contentStatus/>
</cp:coreProperties>
</file>