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5" windowWidth="12120" windowHeight="8250" activeTab="0"/>
  </bookViews>
  <sheets>
    <sheet name="Tab.-komodity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<sst xmlns="http://schemas.openxmlformats.org/spreadsheetml/2006/main" count="34" uniqueCount="23">
  <si>
    <t xml:space="preserve">istina </t>
  </si>
  <si>
    <t>Lieky a ŠZM</t>
  </si>
  <si>
    <t>SPP</t>
  </si>
  <si>
    <t>VaK</t>
  </si>
  <si>
    <t>EZ</t>
  </si>
  <si>
    <t>Ostatní dodávatelia energ.</t>
  </si>
  <si>
    <t>NÚP</t>
  </si>
  <si>
    <t>Daňový úrad</t>
  </si>
  <si>
    <t>Sociálna poisťovňa</t>
  </si>
  <si>
    <t>Zdravotné poisťovne</t>
  </si>
  <si>
    <t>Ostatné záväzky</t>
  </si>
  <si>
    <t>SPOLU</t>
  </si>
  <si>
    <t>V Bratislave, október 2002</t>
  </si>
  <si>
    <t xml:space="preserve">              v Sk</t>
  </si>
  <si>
    <t>Vypracoval: MZ SR - Odbor dlhovej služby</t>
  </si>
  <si>
    <t>Prehľad záväzkov zdravotníckych zariadení podľa jednotlivých komodít - stav k 31.8.2002</t>
  </si>
  <si>
    <t>Tabuľka č. 6</t>
  </si>
  <si>
    <t>k 28.2.2001</t>
  </si>
  <si>
    <t>Záväzky k 31.8.2002</t>
  </si>
  <si>
    <t>celkom</t>
  </si>
  <si>
    <t>po lehote splatnosti</t>
  </si>
  <si>
    <t>istina</t>
  </si>
  <si>
    <t>penále</t>
  </si>
</sst>
</file>

<file path=xl/styles.xml><?xml version="1.0" encoding="utf-8"?>
<styleSheet xmlns="http://schemas.openxmlformats.org/spreadsheetml/2006/main">
  <numFmts count="2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.0"/>
    <numFmt numFmtId="165" formatCode="0.00E+00;\⎴"/>
    <numFmt numFmtId="166" formatCode="#,##0.000"/>
    <numFmt numFmtId="167" formatCode="#,##0.0000"/>
    <numFmt numFmtId="168" formatCode="#,##0.00000"/>
    <numFmt numFmtId="169" formatCode="#,##0.000000"/>
    <numFmt numFmtId="170" formatCode="#,##0.0000000"/>
    <numFmt numFmtId="171" formatCode="#,##0.00000000"/>
    <numFmt numFmtId="172" formatCode="0.0000000"/>
    <numFmt numFmtId="173" formatCode="0.00000000"/>
    <numFmt numFmtId="174" formatCode="0.000000"/>
    <numFmt numFmtId="175" formatCode="0.0"/>
    <numFmt numFmtId="176" formatCode="_-* #,##0\ _S_k_-;\-* #,##0\ _S_k_-;_-* &quot;-&quot;??\ _S_k_-;_-@_-"/>
    <numFmt numFmtId="177" formatCode="#,##0_ ;\-#,##0\ "/>
  </numFmts>
  <fonts count="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2"/>
    </font>
    <font>
      <b/>
      <sz val="8"/>
      <name val="Arial CE"/>
      <family val="2"/>
    </font>
    <font>
      <b/>
      <sz val="16"/>
      <name val="Arial CE"/>
      <family val="2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 style="thin"/>
      <right style="medium"/>
      <top style="thin"/>
      <bottom style="double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thin"/>
      <top style="double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double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n"/>
      <top style="double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3" fontId="3" fillId="0" borderId="1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3" fontId="3" fillId="0" borderId="13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4" fillId="0" borderId="16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 wrapText="1"/>
    </xf>
    <xf numFmtId="0" fontId="3" fillId="0" borderId="27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3" fillId="0" borderId="36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7" xfId="0" applyFont="1" applyBorder="1" applyAlignment="1">
      <alignment horizontal="left"/>
    </xf>
    <xf numFmtId="0" fontId="3" fillId="0" borderId="17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Zo&#353;it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sačné hlás-sumár"/>
      <sheetName val="Tab. -skupiny"/>
      <sheetName val="Tab.-komodity"/>
    </sheetNames>
    <sheetDataSet>
      <sheetData sheetId="0">
        <row r="169">
          <cell r="P169">
            <v>491246</v>
          </cell>
          <cell r="Q169">
            <v>40874358.4</v>
          </cell>
          <cell r="R169">
            <v>5353701</v>
          </cell>
          <cell r="S169">
            <v>20072301.5</v>
          </cell>
          <cell r="T169">
            <v>623002790.28</v>
          </cell>
          <cell r="U169">
            <v>21209545.05</v>
          </cell>
          <cell r="V169">
            <v>161677661.03</v>
          </cell>
          <cell r="W169">
            <v>13365260</v>
          </cell>
          <cell r="X169">
            <v>1367048435.3</v>
          </cell>
          <cell r="Y169">
            <v>58147355.2</v>
          </cell>
          <cell r="Z169">
            <v>3983212072.92</v>
          </cell>
          <cell r="AA169">
            <v>213484719.68</v>
          </cell>
          <cell r="AB169">
            <v>3631919197.5</v>
          </cell>
          <cell r="AC169">
            <v>212240956.68</v>
          </cell>
          <cell r="AD169">
            <v>630297</v>
          </cell>
          <cell r="AE169">
            <v>839661</v>
          </cell>
          <cell r="AF169">
            <v>150468367.12</v>
          </cell>
          <cell r="AG169">
            <v>2329216</v>
          </cell>
          <cell r="AH169">
            <v>231654124.56</v>
          </cell>
          <cell r="AI169">
            <v>1752266</v>
          </cell>
          <cell r="AJ169">
            <v>75724334.4</v>
          </cell>
          <cell r="AK169">
            <v>7282588.6</v>
          </cell>
          <cell r="AL169">
            <v>374049850.7</v>
          </cell>
          <cell r="AM169">
            <v>807441.3</v>
          </cell>
          <cell r="AN169">
            <v>1088276028.92</v>
          </cell>
          <cell r="AO169">
            <v>8412602.6</v>
          </cell>
          <cell r="AP169">
            <v>1062868277.6800001</v>
          </cell>
          <cell r="AQ169">
            <v>7508065.6</v>
          </cell>
          <cell r="AR169">
            <v>50833</v>
          </cell>
          <cell r="AS169">
            <v>6871310</v>
          </cell>
          <cell r="AT169">
            <v>26668959.23</v>
          </cell>
          <cell r="AU169">
            <v>5451504</v>
          </cell>
          <cell r="AV169">
            <v>103307414.9</v>
          </cell>
          <cell r="AW169">
            <v>20520406</v>
          </cell>
          <cell r="AX169">
            <v>24179368.1</v>
          </cell>
          <cell r="AY169">
            <v>12104704.9</v>
          </cell>
          <cell r="AZ169">
            <v>163260302.39999998</v>
          </cell>
          <cell r="BA169">
            <v>14928428</v>
          </cell>
          <cell r="BB169">
            <v>474607844.88</v>
          </cell>
          <cell r="BC169">
            <v>73487769</v>
          </cell>
          <cell r="BD169">
            <v>427788583.18</v>
          </cell>
          <cell r="BE169">
            <v>73162091</v>
          </cell>
          <cell r="BF169">
            <v>160177</v>
          </cell>
          <cell r="BG169">
            <v>11038036</v>
          </cell>
          <cell r="BH169">
            <v>95039816</v>
          </cell>
          <cell r="BI169">
            <v>15696953</v>
          </cell>
          <cell r="BJ169">
            <v>155112173</v>
          </cell>
          <cell r="BK169">
            <v>13857961</v>
          </cell>
          <cell r="BL169">
            <v>35383160</v>
          </cell>
          <cell r="BM169">
            <v>27511163</v>
          </cell>
          <cell r="BN169">
            <v>254756679</v>
          </cell>
          <cell r="BO169">
            <v>32123424</v>
          </cell>
          <cell r="BP169">
            <v>740364108.39</v>
          </cell>
          <cell r="BQ169">
            <v>100096214.31</v>
          </cell>
          <cell r="BR169">
            <v>697237506.39</v>
          </cell>
          <cell r="BS169">
            <v>85876023.31</v>
          </cell>
          <cell r="BT169">
            <v>608302</v>
          </cell>
          <cell r="BU169">
            <v>3908972</v>
          </cell>
          <cell r="BV169">
            <v>7773567</v>
          </cell>
          <cell r="BW169">
            <v>3637305</v>
          </cell>
          <cell r="BX169">
            <v>29023422</v>
          </cell>
          <cell r="BY169">
            <v>7871802</v>
          </cell>
          <cell r="BZ169">
            <v>11603105</v>
          </cell>
          <cell r="CA169">
            <v>553881</v>
          </cell>
          <cell r="CB169">
            <v>49465337</v>
          </cell>
          <cell r="CC169">
            <v>8012243</v>
          </cell>
          <cell r="CD169">
            <v>162791870</v>
          </cell>
          <cell r="CE169">
            <v>33955021</v>
          </cell>
          <cell r="CF169">
            <v>158568013</v>
          </cell>
          <cell r="CG169">
            <v>32988639</v>
          </cell>
          <cell r="CH169">
            <v>41690076</v>
          </cell>
          <cell r="CI169">
            <v>18032467</v>
          </cell>
          <cell r="CJ169">
            <v>127646988</v>
          </cell>
          <cell r="CK169">
            <v>39806424</v>
          </cell>
          <cell r="CL169">
            <v>144314096</v>
          </cell>
          <cell r="CM169">
            <v>32254393</v>
          </cell>
          <cell r="CN169">
            <v>39092191</v>
          </cell>
          <cell r="CO169">
            <v>34342089</v>
          </cell>
          <cell r="CP169">
            <v>177716599</v>
          </cell>
          <cell r="CQ169">
            <v>82501637</v>
          </cell>
          <cell r="CR169">
            <v>663847865</v>
          </cell>
          <cell r="CS169">
            <v>220926967</v>
          </cell>
          <cell r="CT169">
            <v>624515918</v>
          </cell>
          <cell r="CU169">
            <v>194906249</v>
          </cell>
          <cell r="CV169">
            <v>63142597</v>
          </cell>
          <cell r="CW169">
            <v>177202</v>
          </cell>
          <cell r="CX169">
            <v>102216405</v>
          </cell>
          <cell r="CY169">
            <v>2512481</v>
          </cell>
          <cell r="CZ169">
            <v>83683938</v>
          </cell>
          <cell r="DA169">
            <v>3100030</v>
          </cell>
          <cell r="DB169">
            <v>40279086</v>
          </cell>
          <cell r="DC169">
            <v>0</v>
          </cell>
          <cell r="DD169">
            <v>144189065</v>
          </cell>
          <cell r="DE169">
            <v>613964</v>
          </cell>
          <cell r="DF169">
            <v>557850657</v>
          </cell>
          <cell r="DG169">
            <v>77617768</v>
          </cell>
          <cell r="DH169">
            <v>483898026</v>
          </cell>
          <cell r="DI169">
            <v>74375363</v>
          </cell>
          <cell r="DJ169">
            <v>2901706</v>
          </cell>
          <cell r="DK169">
            <v>517470547</v>
          </cell>
          <cell r="DL169">
            <v>1384322</v>
          </cell>
          <cell r="DM169">
            <v>483282645</v>
          </cell>
          <cell r="DN169">
            <v>678237977</v>
          </cell>
          <cell r="DO169">
            <v>442501260</v>
          </cell>
          <cell r="DP169">
            <v>215512985</v>
          </cell>
          <cell r="DQ169">
            <v>102580748</v>
          </cell>
          <cell r="DR169">
            <v>1745357909</v>
          </cell>
          <cell r="DS169">
            <v>382035643</v>
          </cell>
          <cell r="DT169">
            <v>3982341623</v>
          </cell>
          <cell r="DU169">
            <v>1917429057</v>
          </cell>
          <cell r="DV169">
            <v>3590900670</v>
          </cell>
          <cell r="DW169">
            <v>1893363820</v>
          </cell>
          <cell r="DX169">
            <v>42187907</v>
          </cell>
          <cell r="DY169">
            <v>6833031</v>
          </cell>
          <cell r="DZ169">
            <v>56203060</v>
          </cell>
          <cell r="EA169">
            <v>5742589</v>
          </cell>
          <cell r="EB169">
            <v>117044966</v>
          </cell>
          <cell r="EC169">
            <v>6816834</v>
          </cell>
          <cell r="ED169">
            <v>27052019</v>
          </cell>
          <cell r="EE169">
            <v>662347</v>
          </cell>
          <cell r="EF169">
            <v>168630702</v>
          </cell>
          <cell r="EG169">
            <v>1885773</v>
          </cell>
          <cell r="EH169">
            <v>860830064.29</v>
          </cell>
          <cell r="EI169">
            <v>64629127</v>
          </cell>
          <cell r="EJ169">
            <v>694476237.29</v>
          </cell>
          <cell r="EK169">
            <v>68290170</v>
          </cell>
          <cell r="EL169">
            <v>55791049.8</v>
          </cell>
          <cell r="EM169">
            <v>4901169</v>
          </cell>
          <cell r="EN169">
            <v>83087471.19</v>
          </cell>
          <cell r="EO169">
            <v>6961007</v>
          </cell>
          <cell r="EP169">
            <v>232535735.02</v>
          </cell>
          <cell r="EQ169">
            <v>4643546</v>
          </cell>
          <cell r="ER169">
            <v>67609789.74000001</v>
          </cell>
          <cell r="ES169">
            <v>8075289.45</v>
          </cell>
          <cell r="ET169">
            <v>813354137.86</v>
          </cell>
          <cell r="EU169">
            <v>16904345.7</v>
          </cell>
          <cell r="EV169">
            <v>3486962304.7699995</v>
          </cell>
          <cell r="EW169">
            <v>56167576.57</v>
          </cell>
          <cell r="EX169">
            <v>2180805041.14</v>
          </cell>
          <cell r="EY169">
            <v>51945558.43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9"/>
  <sheetViews>
    <sheetView tabSelected="1" workbookViewId="0" topLeftCell="G1">
      <selection activeCell="J20" sqref="J20"/>
    </sheetView>
  </sheetViews>
  <sheetFormatPr defaultColWidth="9.00390625" defaultRowHeight="12.75"/>
  <cols>
    <col min="1" max="2" width="9.125" style="9" customWidth="1"/>
    <col min="3" max="3" width="9.625" style="9" bestFit="1" customWidth="1"/>
    <col min="4" max="4" width="9.25390625" style="9" bestFit="1" customWidth="1"/>
    <col min="5" max="5" width="11.125" style="9" customWidth="1"/>
    <col min="6" max="6" width="9.25390625" style="9" bestFit="1" customWidth="1"/>
    <col min="7" max="7" width="10.75390625" style="9" customWidth="1"/>
    <col min="8" max="8" width="9.25390625" style="9" bestFit="1" customWidth="1"/>
    <col min="9" max="9" width="11.25390625" style="9" customWidth="1"/>
    <col min="10" max="10" width="9.25390625" style="9" bestFit="1" customWidth="1"/>
    <col min="11" max="11" width="10.875" style="9" bestFit="1" customWidth="1"/>
    <col min="12" max="12" width="9.25390625" style="9" bestFit="1" customWidth="1"/>
    <col min="13" max="13" width="11.875" style="9" customWidth="1"/>
    <col min="14" max="14" width="11.75390625" style="9" customWidth="1"/>
    <col min="15" max="15" width="11.625" style="9" customWidth="1"/>
    <col min="16" max="16" width="11.25390625" style="9" customWidth="1"/>
    <col min="17" max="16384" width="9.125" style="9" customWidth="1"/>
  </cols>
  <sheetData>
    <row r="1" spans="1:16" ht="20.25">
      <c r="A1" s="10" t="s">
        <v>15</v>
      </c>
      <c r="P1" s="9" t="s">
        <v>16</v>
      </c>
    </row>
    <row r="2" ht="12" thickBot="1">
      <c r="P2" s="9" t="s">
        <v>13</v>
      </c>
    </row>
    <row r="3" spans="1:16" ht="11.25">
      <c r="A3" s="36"/>
      <c r="B3" s="34"/>
      <c r="C3" s="26">
        <v>1998</v>
      </c>
      <c r="D3" s="34"/>
      <c r="E3" s="26">
        <v>1999</v>
      </c>
      <c r="F3" s="34"/>
      <c r="G3" s="26">
        <v>2000</v>
      </c>
      <c r="H3" s="34"/>
      <c r="I3" s="26" t="s">
        <v>17</v>
      </c>
      <c r="J3" s="34"/>
      <c r="K3" s="26">
        <v>2001</v>
      </c>
      <c r="L3" s="27"/>
      <c r="M3" s="30" t="s">
        <v>18</v>
      </c>
      <c r="N3" s="23"/>
      <c r="O3" s="23"/>
      <c r="P3" s="24"/>
    </row>
    <row r="4" spans="1:16" ht="11.25">
      <c r="A4" s="37"/>
      <c r="B4" s="38"/>
      <c r="C4" s="28"/>
      <c r="D4" s="35"/>
      <c r="E4" s="28"/>
      <c r="F4" s="35"/>
      <c r="G4" s="28"/>
      <c r="H4" s="35"/>
      <c r="I4" s="28"/>
      <c r="J4" s="35"/>
      <c r="K4" s="28"/>
      <c r="L4" s="29"/>
      <c r="M4" s="25" t="s">
        <v>19</v>
      </c>
      <c r="N4" s="22"/>
      <c r="O4" s="21" t="s">
        <v>20</v>
      </c>
      <c r="P4" s="31"/>
    </row>
    <row r="5" spans="1:16" ht="12" thickBot="1">
      <c r="A5" s="39"/>
      <c r="B5" s="40"/>
      <c r="C5" s="11" t="s">
        <v>21</v>
      </c>
      <c r="D5" s="11" t="s">
        <v>22</v>
      </c>
      <c r="E5" s="11" t="s">
        <v>21</v>
      </c>
      <c r="F5" s="11" t="s">
        <v>22</v>
      </c>
      <c r="G5" s="11" t="s">
        <v>21</v>
      </c>
      <c r="H5" s="11" t="s">
        <v>22</v>
      </c>
      <c r="I5" s="11" t="s">
        <v>21</v>
      </c>
      <c r="J5" s="11" t="s">
        <v>22</v>
      </c>
      <c r="K5" s="11" t="s">
        <v>21</v>
      </c>
      <c r="L5" s="12" t="s">
        <v>22</v>
      </c>
      <c r="M5" s="13" t="s">
        <v>0</v>
      </c>
      <c r="N5" s="11" t="s">
        <v>22</v>
      </c>
      <c r="O5" s="11" t="s">
        <v>0</v>
      </c>
      <c r="P5" s="14" t="s">
        <v>22</v>
      </c>
    </row>
    <row r="6" spans="1:16" ht="12" thickTop="1">
      <c r="A6" s="32" t="s">
        <v>1</v>
      </c>
      <c r="B6" s="33"/>
      <c r="C6" s="1">
        <f>'[1]mesačné hlás-sumár'!P169</f>
        <v>491246</v>
      </c>
      <c r="D6" s="1">
        <f>'[1]mesačné hlás-sumár'!Q169</f>
        <v>40874358.4</v>
      </c>
      <c r="E6" s="1">
        <f>'[1]mesačné hlás-sumár'!R169</f>
        <v>5353701</v>
      </c>
      <c r="F6" s="1">
        <f>'[1]mesačné hlás-sumár'!S169</f>
        <v>20072301.5</v>
      </c>
      <c r="G6" s="1">
        <f>'[1]mesačné hlás-sumár'!T169</f>
        <v>623002790.28</v>
      </c>
      <c r="H6" s="1">
        <f>'[1]mesačné hlás-sumár'!U169</f>
        <v>21209545.05</v>
      </c>
      <c r="I6" s="1">
        <f>'[1]mesačné hlás-sumár'!V169</f>
        <v>161677661.03</v>
      </c>
      <c r="J6" s="1">
        <f>'[1]mesačné hlás-sumár'!W169</f>
        <v>13365260</v>
      </c>
      <c r="K6" s="1">
        <f>'[1]mesačné hlás-sumár'!X169</f>
        <v>1367048435.3</v>
      </c>
      <c r="L6" s="2">
        <f>'[1]mesačné hlás-sumár'!Y169</f>
        <v>58147355.2</v>
      </c>
      <c r="M6" s="15">
        <f>'[1]mesačné hlás-sumár'!Z169</f>
        <v>3983212072.92</v>
      </c>
      <c r="N6" s="1">
        <f>'[1]mesačné hlás-sumár'!AA169</f>
        <v>213484719.68</v>
      </c>
      <c r="O6" s="1">
        <f>'[1]mesačné hlás-sumár'!AB169</f>
        <v>3631919197.5</v>
      </c>
      <c r="P6" s="3">
        <f>'[1]mesačné hlás-sumár'!AC169</f>
        <v>212240956.68</v>
      </c>
    </row>
    <row r="7" spans="1:16" ht="11.25">
      <c r="A7" s="32" t="s">
        <v>2</v>
      </c>
      <c r="B7" s="33"/>
      <c r="C7" s="1">
        <f>'[1]mesačné hlás-sumár'!AD169</f>
        <v>630297</v>
      </c>
      <c r="D7" s="1">
        <f>'[1]mesačné hlás-sumár'!AE169</f>
        <v>839661</v>
      </c>
      <c r="E7" s="1">
        <f>'[1]mesačné hlás-sumár'!AF169</f>
        <v>150468367.12</v>
      </c>
      <c r="F7" s="1">
        <f>'[1]mesačné hlás-sumár'!AG169</f>
        <v>2329216</v>
      </c>
      <c r="G7" s="1">
        <f>'[1]mesačné hlás-sumár'!AH169</f>
        <v>231654124.56</v>
      </c>
      <c r="H7" s="1">
        <f>'[1]mesačné hlás-sumár'!AI169</f>
        <v>1752266</v>
      </c>
      <c r="I7" s="1">
        <f>'[1]mesačné hlás-sumár'!AJ169</f>
        <v>75724334.4</v>
      </c>
      <c r="J7" s="1">
        <f>'[1]mesačné hlás-sumár'!AK169</f>
        <v>7282588.6</v>
      </c>
      <c r="K7" s="1">
        <f>'[1]mesačné hlás-sumár'!AL169</f>
        <v>374049850.7</v>
      </c>
      <c r="L7" s="2">
        <f>'[1]mesačné hlás-sumár'!AM169</f>
        <v>807441.3</v>
      </c>
      <c r="M7" s="15">
        <f>'[1]mesačné hlás-sumár'!AN169</f>
        <v>1088276028.92</v>
      </c>
      <c r="N7" s="1">
        <f>'[1]mesačné hlás-sumár'!AO169</f>
        <v>8412602.6</v>
      </c>
      <c r="O7" s="1">
        <f>'[1]mesačné hlás-sumár'!AP169</f>
        <v>1062868277.6800001</v>
      </c>
      <c r="P7" s="3">
        <f>'[1]mesačné hlás-sumár'!AQ169</f>
        <v>7508065.6</v>
      </c>
    </row>
    <row r="8" spans="1:16" ht="11.25">
      <c r="A8" s="32" t="s">
        <v>3</v>
      </c>
      <c r="B8" s="33"/>
      <c r="C8" s="1">
        <f>'[1]mesačné hlás-sumár'!AR169</f>
        <v>50833</v>
      </c>
      <c r="D8" s="1">
        <f>'[1]mesačné hlás-sumár'!AS169</f>
        <v>6871310</v>
      </c>
      <c r="E8" s="1">
        <f>'[1]mesačné hlás-sumár'!AT169</f>
        <v>26668959.23</v>
      </c>
      <c r="F8" s="1">
        <f>'[1]mesačné hlás-sumár'!AU169</f>
        <v>5451504</v>
      </c>
      <c r="G8" s="1">
        <f>'[1]mesačné hlás-sumár'!AV169</f>
        <v>103307414.9</v>
      </c>
      <c r="H8" s="1">
        <f>'[1]mesačné hlás-sumár'!AW169</f>
        <v>20520406</v>
      </c>
      <c r="I8" s="1">
        <f>'[1]mesačné hlás-sumár'!AX169</f>
        <v>24179368.1</v>
      </c>
      <c r="J8" s="1">
        <f>'[1]mesačné hlás-sumár'!AY169</f>
        <v>12104704.9</v>
      </c>
      <c r="K8" s="1">
        <f>'[1]mesačné hlás-sumár'!AZ169</f>
        <v>163260302.39999998</v>
      </c>
      <c r="L8" s="2">
        <f>'[1]mesačné hlás-sumár'!BA169</f>
        <v>14928428</v>
      </c>
      <c r="M8" s="15">
        <f>'[1]mesačné hlás-sumár'!BB169</f>
        <v>474607844.88</v>
      </c>
      <c r="N8" s="1">
        <f>'[1]mesačné hlás-sumár'!BC169</f>
        <v>73487769</v>
      </c>
      <c r="O8" s="1">
        <f>'[1]mesačné hlás-sumár'!BD169</f>
        <v>427788583.18</v>
      </c>
      <c r="P8" s="3">
        <f>'[1]mesačné hlás-sumár'!BE169</f>
        <v>73162091</v>
      </c>
    </row>
    <row r="9" spans="1:16" ht="11.25">
      <c r="A9" s="32" t="s">
        <v>4</v>
      </c>
      <c r="B9" s="33"/>
      <c r="C9" s="1">
        <f>'[1]mesačné hlás-sumár'!BF169</f>
        <v>160177</v>
      </c>
      <c r="D9" s="1">
        <f>'[1]mesačné hlás-sumár'!BG169</f>
        <v>11038036</v>
      </c>
      <c r="E9" s="1">
        <f>'[1]mesačné hlás-sumár'!BH169</f>
        <v>95039816</v>
      </c>
      <c r="F9" s="1">
        <f>'[1]mesačné hlás-sumár'!BI169</f>
        <v>15696953</v>
      </c>
      <c r="G9" s="1">
        <f>'[1]mesačné hlás-sumár'!BJ169</f>
        <v>155112173</v>
      </c>
      <c r="H9" s="1">
        <f>'[1]mesačné hlás-sumár'!BK169</f>
        <v>13857961</v>
      </c>
      <c r="I9" s="1">
        <f>'[1]mesačné hlás-sumár'!BL169</f>
        <v>35383160</v>
      </c>
      <c r="J9" s="1">
        <f>'[1]mesačné hlás-sumár'!BM169</f>
        <v>27511163</v>
      </c>
      <c r="K9" s="1">
        <f>'[1]mesačné hlás-sumár'!BN169</f>
        <v>254756679</v>
      </c>
      <c r="L9" s="2">
        <f>'[1]mesačné hlás-sumár'!BO169</f>
        <v>32123424</v>
      </c>
      <c r="M9" s="15">
        <f>'[1]mesačné hlás-sumár'!BP169</f>
        <v>740364108.39</v>
      </c>
      <c r="N9" s="1">
        <f>'[1]mesačné hlás-sumár'!BQ169</f>
        <v>100096214.31</v>
      </c>
      <c r="O9" s="1">
        <f>'[1]mesačné hlás-sumár'!BR169</f>
        <v>697237506.39</v>
      </c>
      <c r="P9" s="3">
        <f>'[1]mesačné hlás-sumár'!BS169</f>
        <v>85876023.31</v>
      </c>
    </row>
    <row r="10" spans="1:16" ht="11.25">
      <c r="A10" s="32" t="s">
        <v>5</v>
      </c>
      <c r="B10" s="33"/>
      <c r="C10" s="1">
        <f>'[1]mesačné hlás-sumár'!BT169</f>
        <v>608302</v>
      </c>
      <c r="D10" s="1">
        <f>'[1]mesačné hlás-sumár'!BU169</f>
        <v>3908972</v>
      </c>
      <c r="E10" s="1">
        <f>'[1]mesačné hlás-sumár'!BV169</f>
        <v>7773567</v>
      </c>
      <c r="F10" s="1">
        <f>'[1]mesačné hlás-sumár'!BW169</f>
        <v>3637305</v>
      </c>
      <c r="G10" s="1">
        <f>'[1]mesačné hlás-sumár'!BX169</f>
        <v>29023422</v>
      </c>
      <c r="H10" s="1">
        <f>'[1]mesačné hlás-sumár'!BY169</f>
        <v>7871802</v>
      </c>
      <c r="I10" s="1">
        <f>'[1]mesačné hlás-sumár'!BZ169</f>
        <v>11603105</v>
      </c>
      <c r="J10" s="1">
        <f>'[1]mesačné hlás-sumár'!CA169</f>
        <v>553881</v>
      </c>
      <c r="K10" s="1">
        <f>'[1]mesačné hlás-sumár'!CB169</f>
        <v>49465337</v>
      </c>
      <c r="L10" s="2">
        <f>'[1]mesačné hlás-sumár'!CC169</f>
        <v>8012243</v>
      </c>
      <c r="M10" s="15">
        <f>'[1]mesačné hlás-sumár'!CD169</f>
        <v>162791870</v>
      </c>
      <c r="N10" s="1">
        <f>'[1]mesačné hlás-sumár'!CE169</f>
        <v>33955021</v>
      </c>
      <c r="O10" s="1">
        <f>'[1]mesačné hlás-sumár'!CF169</f>
        <v>158568013</v>
      </c>
      <c r="P10" s="3">
        <f>'[1]mesačné hlás-sumár'!CG169</f>
        <v>32988639</v>
      </c>
    </row>
    <row r="11" spans="1:16" ht="11.25">
      <c r="A11" s="32" t="s">
        <v>6</v>
      </c>
      <c r="B11" s="33"/>
      <c r="C11" s="1">
        <f>'[1]mesačné hlás-sumár'!CH169</f>
        <v>41690076</v>
      </c>
      <c r="D11" s="1">
        <f>'[1]mesačné hlás-sumár'!CI169</f>
        <v>18032467</v>
      </c>
      <c r="E11" s="1">
        <f>'[1]mesačné hlás-sumár'!CJ169</f>
        <v>127646988</v>
      </c>
      <c r="F11" s="1">
        <f>'[1]mesačné hlás-sumár'!CK169</f>
        <v>39806424</v>
      </c>
      <c r="G11" s="1">
        <f>'[1]mesačné hlás-sumár'!CL169</f>
        <v>144314096</v>
      </c>
      <c r="H11" s="1">
        <f>'[1]mesačné hlás-sumár'!CM169</f>
        <v>32254393</v>
      </c>
      <c r="I11" s="1">
        <f>'[1]mesačné hlás-sumár'!CN169</f>
        <v>39092191</v>
      </c>
      <c r="J11" s="1">
        <f>'[1]mesačné hlás-sumár'!CO169</f>
        <v>34342089</v>
      </c>
      <c r="K11" s="1">
        <f>'[1]mesačné hlás-sumár'!CP169</f>
        <v>177716599</v>
      </c>
      <c r="L11" s="2">
        <f>'[1]mesačné hlás-sumár'!CQ169</f>
        <v>82501637</v>
      </c>
      <c r="M11" s="15">
        <f>'[1]mesačné hlás-sumár'!CR169</f>
        <v>663847865</v>
      </c>
      <c r="N11" s="1">
        <f>'[1]mesačné hlás-sumár'!CS169</f>
        <v>220926967</v>
      </c>
      <c r="O11" s="1">
        <f>'[1]mesačné hlás-sumár'!CT169</f>
        <v>624515918</v>
      </c>
      <c r="P11" s="3">
        <f>'[1]mesačné hlás-sumár'!CU169</f>
        <v>194906249</v>
      </c>
    </row>
    <row r="12" spans="1:16" ht="11.25">
      <c r="A12" s="45" t="s">
        <v>7</v>
      </c>
      <c r="B12" s="46"/>
      <c r="C12" s="1">
        <f>'[1]mesačné hlás-sumár'!CV169</f>
        <v>63142597</v>
      </c>
      <c r="D12" s="1">
        <f>'[1]mesačné hlás-sumár'!CW169</f>
        <v>177202</v>
      </c>
      <c r="E12" s="1">
        <f>'[1]mesačné hlás-sumár'!CX169</f>
        <v>102216405</v>
      </c>
      <c r="F12" s="1">
        <f>'[1]mesačné hlás-sumár'!CY169</f>
        <v>2512481</v>
      </c>
      <c r="G12" s="1">
        <f>'[1]mesačné hlás-sumár'!CZ169</f>
        <v>83683938</v>
      </c>
      <c r="H12" s="1">
        <f>'[1]mesačné hlás-sumár'!DA169</f>
        <v>3100030</v>
      </c>
      <c r="I12" s="1">
        <f>'[1]mesačné hlás-sumár'!DB169</f>
        <v>40279086</v>
      </c>
      <c r="J12" s="1">
        <f>'[1]mesačné hlás-sumár'!DC169</f>
        <v>0</v>
      </c>
      <c r="K12" s="1">
        <f>'[1]mesačné hlás-sumár'!DD169</f>
        <v>144189065</v>
      </c>
      <c r="L12" s="2">
        <f>'[1]mesačné hlás-sumár'!DE169</f>
        <v>613964</v>
      </c>
      <c r="M12" s="15">
        <f>'[1]mesačné hlás-sumár'!DF169</f>
        <v>557850657</v>
      </c>
      <c r="N12" s="1">
        <f>'[1]mesačné hlás-sumár'!DG169</f>
        <v>77617768</v>
      </c>
      <c r="O12" s="1">
        <f>'[1]mesačné hlás-sumár'!DH169</f>
        <v>483898026</v>
      </c>
      <c r="P12" s="3">
        <f>'[1]mesačné hlás-sumár'!DI169</f>
        <v>74375363</v>
      </c>
    </row>
    <row r="13" spans="1:16" ht="11.25">
      <c r="A13" s="32" t="s">
        <v>8</v>
      </c>
      <c r="B13" s="33"/>
      <c r="C13" s="1">
        <f>'[1]mesačné hlás-sumár'!DJ169</f>
        <v>2901706</v>
      </c>
      <c r="D13" s="1">
        <f>'[1]mesačné hlás-sumár'!DK169</f>
        <v>517470547</v>
      </c>
      <c r="E13" s="1">
        <f>'[1]mesačné hlás-sumár'!DL169</f>
        <v>1384322</v>
      </c>
      <c r="F13" s="1">
        <f>'[1]mesačné hlás-sumár'!DM169</f>
        <v>483282645</v>
      </c>
      <c r="G13" s="1">
        <f>'[1]mesačné hlás-sumár'!DN169</f>
        <v>678237977</v>
      </c>
      <c r="H13" s="1">
        <f>'[1]mesačné hlás-sumár'!DO169</f>
        <v>442501260</v>
      </c>
      <c r="I13" s="1">
        <f>'[1]mesačné hlás-sumár'!DP169</f>
        <v>215512985</v>
      </c>
      <c r="J13" s="1">
        <f>'[1]mesačné hlás-sumár'!DQ169</f>
        <v>102580748</v>
      </c>
      <c r="K13" s="1">
        <f>'[1]mesačné hlás-sumár'!DR169</f>
        <v>1745357909</v>
      </c>
      <c r="L13" s="2">
        <f>'[1]mesačné hlás-sumár'!DS169</f>
        <v>382035643</v>
      </c>
      <c r="M13" s="15">
        <f>'[1]mesačné hlás-sumár'!DT169</f>
        <v>3982341623</v>
      </c>
      <c r="N13" s="1">
        <f>'[1]mesačné hlás-sumár'!DU169</f>
        <v>1917429057</v>
      </c>
      <c r="O13" s="1">
        <f>'[1]mesačné hlás-sumár'!DV169</f>
        <v>3590900670</v>
      </c>
      <c r="P13" s="3">
        <f>'[1]mesačné hlás-sumár'!DW169</f>
        <v>1893363820</v>
      </c>
    </row>
    <row r="14" spans="1:16" ht="11.25">
      <c r="A14" s="32" t="s">
        <v>9</v>
      </c>
      <c r="B14" s="33"/>
      <c r="C14" s="1">
        <f>'[1]mesačné hlás-sumár'!DX169</f>
        <v>42187907</v>
      </c>
      <c r="D14" s="1">
        <f>'[1]mesačné hlás-sumár'!DY169</f>
        <v>6833031</v>
      </c>
      <c r="E14" s="1">
        <f>'[1]mesačné hlás-sumár'!DZ169</f>
        <v>56203060</v>
      </c>
      <c r="F14" s="1">
        <f>'[1]mesačné hlás-sumár'!EA169</f>
        <v>5742589</v>
      </c>
      <c r="G14" s="1">
        <f>'[1]mesačné hlás-sumár'!EB169</f>
        <v>117044966</v>
      </c>
      <c r="H14" s="1">
        <f>'[1]mesačné hlás-sumár'!EC169</f>
        <v>6816834</v>
      </c>
      <c r="I14" s="1">
        <f>'[1]mesačné hlás-sumár'!ED169</f>
        <v>27052019</v>
      </c>
      <c r="J14" s="1">
        <f>'[1]mesačné hlás-sumár'!EE169</f>
        <v>662347</v>
      </c>
      <c r="K14" s="1">
        <f>'[1]mesačné hlás-sumár'!EF169</f>
        <v>168630702</v>
      </c>
      <c r="L14" s="2">
        <f>'[1]mesačné hlás-sumár'!EG169</f>
        <v>1885773</v>
      </c>
      <c r="M14" s="15">
        <f>'[1]mesačné hlás-sumár'!EH169</f>
        <v>860830064.29</v>
      </c>
      <c r="N14" s="1">
        <f>'[1]mesačné hlás-sumár'!EI169</f>
        <v>64629127</v>
      </c>
      <c r="O14" s="1">
        <f>'[1]mesačné hlás-sumár'!EJ169</f>
        <v>694476237.29</v>
      </c>
      <c r="P14" s="3">
        <f>'[1]mesačné hlás-sumár'!EK169</f>
        <v>68290170</v>
      </c>
    </row>
    <row r="15" spans="1:16" ht="12" thickBot="1">
      <c r="A15" s="43" t="s">
        <v>10</v>
      </c>
      <c r="B15" s="44"/>
      <c r="C15" s="4">
        <f>'[1]mesačné hlás-sumár'!EL169</f>
        <v>55791049.8</v>
      </c>
      <c r="D15" s="4">
        <f>'[1]mesačné hlás-sumár'!EM169</f>
        <v>4901169</v>
      </c>
      <c r="E15" s="4">
        <f>'[1]mesačné hlás-sumár'!EN169</f>
        <v>83087471.19</v>
      </c>
      <c r="F15" s="4">
        <f>'[1]mesačné hlás-sumár'!EO169</f>
        <v>6961007</v>
      </c>
      <c r="G15" s="4">
        <f>'[1]mesačné hlás-sumár'!EP169</f>
        <v>232535735.02</v>
      </c>
      <c r="H15" s="4">
        <f>'[1]mesačné hlás-sumár'!EQ169</f>
        <v>4643546</v>
      </c>
      <c r="I15" s="4">
        <f>'[1]mesačné hlás-sumár'!ER169</f>
        <v>67609789.74000001</v>
      </c>
      <c r="J15" s="4">
        <f>'[1]mesačné hlás-sumár'!ES169</f>
        <v>8075289.45</v>
      </c>
      <c r="K15" s="4">
        <f>'[1]mesačné hlás-sumár'!ET169</f>
        <v>813354137.86</v>
      </c>
      <c r="L15" s="5">
        <f>'[1]mesačné hlás-sumár'!EU169</f>
        <v>16904345.7</v>
      </c>
      <c r="M15" s="16">
        <f>'[1]mesačné hlás-sumár'!EV169</f>
        <v>3486962304.7699995</v>
      </c>
      <c r="N15" s="4">
        <f>'[1]mesačné hlás-sumár'!EW169</f>
        <v>56167576.57</v>
      </c>
      <c r="O15" s="4">
        <f>'[1]mesačné hlás-sumár'!EX169</f>
        <v>2180805041.14</v>
      </c>
      <c r="P15" s="17">
        <f>'[1]mesačné hlás-sumár'!EY169</f>
        <v>51945558.43</v>
      </c>
    </row>
    <row r="16" spans="1:16" ht="22.5" customHeight="1" thickBot="1" thickTop="1">
      <c r="A16" s="41" t="s">
        <v>11</v>
      </c>
      <c r="B16" s="42"/>
      <c r="C16" s="6">
        <f aca="true" t="shared" si="0" ref="C16:P16">SUM(C6:C15)</f>
        <v>207654190.8</v>
      </c>
      <c r="D16" s="6">
        <f t="shared" si="0"/>
        <v>610946753.4</v>
      </c>
      <c r="E16" s="6">
        <f t="shared" si="0"/>
        <v>655842656.54</v>
      </c>
      <c r="F16" s="6">
        <f t="shared" si="0"/>
        <v>585492425.5</v>
      </c>
      <c r="G16" s="6">
        <f t="shared" si="0"/>
        <v>2397916636.7599998</v>
      </c>
      <c r="H16" s="6">
        <f t="shared" si="0"/>
        <v>554528043.05</v>
      </c>
      <c r="I16" s="6">
        <f t="shared" si="0"/>
        <v>698113699.27</v>
      </c>
      <c r="J16" s="6">
        <f t="shared" si="0"/>
        <v>206478070.95</v>
      </c>
      <c r="K16" s="6">
        <f t="shared" si="0"/>
        <v>5257829017.259999</v>
      </c>
      <c r="L16" s="8">
        <f t="shared" si="0"/>
        <v>597960254.2</v>
      </c>
      <c r="M16" s="18">
        <f t="shared" si="0"/>
        <v>16001084439.170002</v>
      </c>
      <c r="N16" s="6">
        <f t="shared" si="0"/>
        <v>2766206822.1600003</v>
      </c>
      <c r="O16" s="6">
        <f t="shared" si="0"/>
        <v>13552977470.18</v>
      </c>
      <c r="P16" s="7">
        <f t="shared" si="0"/>
        <v>2694656936.02</v>
      </c>
    </row>
    <row r="17" spans="1:16" ht="11.25">
      <c r="A17" s="19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</row>
    <row r="18" spans="1:16" ht="11.25">
      <c r="A18" s="19" t="s">
        <v>14</v>
      </c>
      <c r="B18" s="19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</row>
    <row r="19" ht="11.25">
      <c r="A19" s="9" t="s">
        <v>12</v>
      </c>
    </row>
  </sheetData>
  <mergeCells count="20">
    <mergeCell ref="A14:B14"/>
    <mergeCell ref="A16:B16"/>
    <mergeCell ref="A15:B15"/>
    <mergeCell ref="A9:B9"/>
    <mergeCell ref="A10:B10"/>
    <mergeCell ref="A11:B11"/>
    <mergeCell ref="A13:B13"/>
    <mergeCell ref="A12:B12"/>
    <mergeCell ref="A6:B6"/>
    <mergeCell ref="A7:B7"/>
    <mergeCell ref="A8:B8"/>
    <mergeCell ref="I3:J4"/>
    <mergeCell ref="A3:B5"/>
    <mergeCell ref="C3:D4"/>
    <mergeCell ref="E3:F4"/>
    <mergeCell ref="G3:H4"/>
    <mergeCell ref="K3:L4"/>
    <mergeCell ref="M3:P3"/>
    <mergeCell ref="M4:N4"/>
    <mergeCell ref="O4:P4"/>
  </mergeCells>
  <printOptions horizontalCentered="1"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Ministerstvo zdravotnictva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Papova</dc:creator>
  <cp:keywords/>
  <dc:description/>
  <cp:lastModifiedBy>MZ SR</cp:lastModifiedBy>
  <cp:lastPrinted>2002-10-31T12:28:28Z</cp:lastPrinted>
  <dcterms:created xsi:type="dcterms:W3CDTF">2002-10-31T12:00:10Z</dcterms:created>
  <dcterms:modified xsi:type="dcterms:W3CDTF">2002-11-06T07:19:41Z</dcterms:modified>
  <cp:category/>
  <cp:version/>
  <cp:contentType/>
  <cp:contentStatus/>
</cp:coreProperties>
</file>