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Základná 2015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<sst xmlns="http://schemas.openxmlformats.org/spreadsheetml/2006/main" count="16" uniqueCount="16">
  <si>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</si>
  <si>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</si>
  <si>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</si>
  <si>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</si>
  <si>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</si>
  <si>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</si>
  <si>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</si>
  <si>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</si>
  <si>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</si>
  <si>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</si>
  <si>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</si>
  <si>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</si>
  <si>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</si>
  <si>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</si>
  <si>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1,015=1,5%</t>
  </si>
  <si>
    <t>1,05=5%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</si>
</sst>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>
      <alignment/>
      <protection/>
    </xf>
    <xf numFmtId="172" fontId="7" fillId="0" borderId="15" xfId="45" applyFont="1" applyFill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172" fontId="7" fillId="0" borderId="17" xfId="45" applyFont="1" applyFill="1" applyBorder="1">
      <alignment/>
      <protection/>
    </xf>
    <xf numFmtId="172" fontId="9" fillId="0" borderId="10" xfId="45" applyNumberFormat="1" applyFont="1" applyFill="1" applyBorder="1" applyAlignment="1" applyProtection="1">
      <alignment horizontal="center" vertical="center"/>
      <protection/>
    </xf>
    <xf numFmtId="4" fontId="10" fillId="0" borderId="18" xfId="45" applyNumberFormat="1" applyFont="1" applyBorder="1" applyAlignment="1" applyProtection="1">
      <alignment horizontal="center" vertical="center"/>
      <protection/>
    </xf>
    <xf numFmtId="172" fontId="9" fillId="0" borderId="19" xfId="45" applyNumberFormat="1" applyFont="1" applyFill="1" applyBorder="1" applyAlignment="1" applyProtection="1">
      <alignment horizontal="center" vertical="center"/>
      <protection/>
    </xf>
    <xf numFmtId="4" fontId="10" fillId="0" borderId="20" xfId="45" applyNumberFormat="1" applyFont="1" applyBorder="1" applyAlignment="1" applyProtection="1">
      <alignment horizontal="center" vertical="center"/>
      <protection/>
    </xf>
    <xf numFmtId="172" fontId="9" fillId="0" borderId="21" xfId="45" applyNumberFormat="1" applyFont="1" applyFill="1" applyBorder="1" applyAlignment="1" applyProtection="1">
      <alignment horizontal="center" vertical="center"/>
      <protection/>
    </xf>
    <xf numFmtId="4" fontId="10" fillId="0" borderId="22" xfId="45" applyNumberFormat="1" applyFont="1" applyBorder="1" applyAlignment="1" applyProtection="1">
      <alignment horizontal="center" vertical="center"/>
      <protection/>
    </xf>
    <xf numFmtId="4" fontId="10" fillId="0" borderId="23" xfId="45" applyNumberFormat="1" applyFont="1" applyBorder="1" applyAlignment="1" applyProtection="1">
      <alignment horizontal="center" vertical="center"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4" fontId="10" fillId="0" borderId="24" xfId="45" applyNumberFormat="1" applyFont="1" applyBorder="1" applyAlignment="1" applyProtection="1">
      <alignment horizontal="center" vertical="center"/>
      <protection/>
    </xf>
    <xf numFmtId="4" fontId="10" fillId="0" borderId="25" xfId="45" applyNumberFormat="1" applyFont="1" applyBorder="1" applyAlignment="1" applyProtection="1">
      <alignment horizontal="center" vertical="center"/>
      <protection/>
    </xf>
    <xf numFmtId="4" fontId="10" fillId="0" borderId="26" xfId="45" applyNumberFormat="1" applyFont="1" applyBorder="1" applyAlignment="1" applyProtection="1">
      <alignment horizontal="center" vertical="center"/>
      <protection/>
    </xf>
    <xf numFmtId="172" fontId="9" fillId="0" borderId="27" xfId="45" applyNumberFormat="1" applyFont="1" applyFill="1" applyBorder="1" applyAlignment="1" applyProtection="1">
      <alignment horizontal="center" vertical="center"/>
      <protection/>
    </xf>
    <xf numFmtId="172" fontId="9" fillId="0" borderId="28" xfId="45" applyNumberFormat="1" applyFont="1" applyFill="1" applyBorder="1" applyAlignment="1" applyProtection="1">
      <alignment horizontal="center" vertical="center"/>
      <protection/>
    </xf>
    <xf numFmtId="172" fontId="11" fillId="0" borderId="28" xfId="45" applyFont="1" applyBorder="1" applyAlignment="1">
      <alignment horizontal="center" vertical="center"/>
      <protection/>
    </xf>
    <xf numFmtId="172" fontId="11" fillId="0" borderId="29" xfId="45" applyFont="1" applyBorder="1" applyAlignment="1">
      <alignment horizontal="center" vertical="center"/>
      <protection/>
    </xf>
    <xf numFmtId="172" fontId="9" fillId="0" borderId="30" xfId="45" applyNumberFormat="1" applyFont="1" applyFill="1" applyBorder="1" applyAlignment="1" applyProtection="1">
      <alignment horizontal="center" vertical="center"/>
      <protection/>
    </xf>
    <xf numFmtId="172" fontId="9" fillId="0" borderId="31" xfId="45" applyNumberFormat="1" applyFont="1" applyFill="1" applyBorder="1" applyAlignment="1" applyProtection="1">
      <alignment horizontal="center" vertical="center"/>
      <protection/>
    </xf>
    <xf numFmtId="4" fontId="10" fillId="0" borderId="32" xfId="45" applyNumberFormat="1" applyFont="1" applyBorder="1" applyAlignment="1" applyProtection="1">
      <alignment horizontal="center" vertical="center"/>
      <protection/>
    </xf>
    <xf numFmtId="4" fontId="10" fillId="0" borderId="33" xfId="45" applyNumberFormat="1" applyFont="1" applyBorder="1" applyAlignment="1" applyProtection="1">
      <alignment horizontal="center" vertical="center"/>
      <protection/>
    </xf>
    <xf numFmtId="4" fontId="10" fillId="0" borderId="34" xfId="45" applyNumberFormat="1" applyFont="1" applyBorder="1" applyAlignment="1" applyProtection="1">
      <alignment horizontal="center" vertical="center"/>
      <protection/>
    </xf>
    <xf numFmtId="4" fontId="10" fillId="0" borderId="35" xfId="45" applyNumberFormat="1" applyFont="1" applyBorder="1" applyAlignment="1" applyProtection="1">
      <alignment horizontal="center" vertical="center"/>
      <protection/>
    </xf>
    <xf numFmtId="4" fontId="10" fillId="0" borderId="36" xfId="45" applyNumberFormat="1" applyFont="1" applyBorder="1" applyAlignment="1" applyProtection="1">
      <alignment horizontal="center" vertical="center"/>
      <protection/>
    </xf>
    <xf numFmtId="172" fontId="9" fillId="0" borderId="22" xfId="45" applyNumberFormat="1" applyFont="1" applyFill="1" applyBorder="1" applyAlignment="1" applyProtection="1">
      <alignment horizont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4" fontId="10" fillId="0" borderId="37" xfId="45" applyNumberFormat="1" applyFont="1" applyBorder="1" applyAlignment="1" applyProtection="1">
      <alignment horizontal="center" vertical="center"/>
      <protection/>
    </xf>
    <xf numFmtId="4" fontId="10" fillId="0" borderId="38" xfId="45" applyNumberFormat="1" applyFont="1" applyBorder="1" applyAlignment="1" applyProtection="1">
      <alignment horizontal="center" vertical="center"/>
      <protection/>
    </xf>
    <xf numFmtId="172" fontId="2" fillId="0" borderId="39" xfId="45" applyBorder="1">
      <alignment/>
      <protection/>
    </xf>
    <xf numFmtId="4" fontId="10" fillId="0" borderId="40" xfId="45" applyNumberFormat="1" applyFont="1" applyBorder="1" applyAlignment="1" applyProtection="1">
      <alignment horizontal="center" vertical="center"/>
      <protection/>
    </xf>
    <xf numFmtId="4" fontId="10" fillId="0" borderId="41" xfId="45" applyNumberFormat="1" applyFont="1" applyBorder="1" applyAlignment="1" applyProtection="1">
      <alignment horizontal="center" vertical="center"/>
      <protection/>
    </xf>
    <xf numFmtId="172" fontId="8" fillId="0" borderId="15" xfId="45" applyNumberFormat="1" applyFont="1" applyFill="1" applyBorder="1" applyAlignment="1" applyProtection="1">
      <alignment horizontal="center"/>
      <protection/>
    </xf>
    <xf numFmtId="172" fontId="5" fillId="0" borderId="42" xfId="45" applyFont="1" applyBorder="1">
      <alignment/>
      <protection/>
    </xf>
    <xf numFmtId="172" fontId="2" fillId="0" borderId="11" xfId="45" applyBorder="1">
      <alignment/>
      <protection/>
    </xf>
    <xf numFmtId="172" fontId="2" fillId="0" borderId="14" xfId="45" applyBorder="1">
      <alignment/>
      <protection/>
    </xf>
    <xf numFmtId="172" fontId="9" fillId="0" borderId="21" xfId="45" applyNumberFormat="1" applyFont="1" applyFill="1" applyBorder="1" applyAlignment="1" applyProtection="1">
      <alignment horizontal="center"/>
      <protection/>
    </xf>
    <xf numFmtId="172" fontId="14" fillId="0" borderId="14" xfId="45" applyFont="1" applyBorder="1">
      <alignment/>
      <protection/>
    </xf>
    <xf numFmtId="172" fontId="8" fillId="0" borderId="43" xfId="45" applyNumberFormat="1" applyFont="1" applyFill="1" applyBorder="1" applyAlignment="1" applyProtection="1">
      <alignment horizontal="center"/>
      <protection/>
    </xf>
    <xf numFmtId="2" fontId="14" fillId="0" borderId="17" xfId="45" applyNumberFormat="1" applyFont="1" applyBorder="1" applyAlignment="1">
      <alignment vertical="center"/>
      <protection/>
    </xf>
    <xf numFmtId="172" fontId="2" fillId="0" borderId="0" xfId="45" applyBorder="1" applyAlignment="1">
      <alignment vertical="center"/>
      <protection/>
    </xf>
    <xf numFmtId="172" fontId="9" fillId="0" borderId="44" xfId="45" applyNumberFormat="1" applyFont="1" applyFill="1" applyBorder="1" applyAlignment="1" applyProtection="1">
      <alignment horizontal="center"/>
      <protection/>
    </xf>
    <xf numFmtId="172" fontId="9" fillId="0" borderId="43" xfId="45" applyNumberFormat="1" applyFont="1" applyFill="1" applyBorder="1" applyAlignment="1" applyProtection="1">
      <alignment horizontal="center"/>
      <protection/>
    </xf>
    <xf numFmtId="172" fontId="9" fillId="0" borderId="45" xfId="45" applyNumberFormat="1" applyFont="1" applyFill="1" applyBorder="1" applyAlignment="1" applyProtection="1">
      <alignment horizontal="center"/>
      <protection/>
    </xf>
    <xf numFmtId="172" fontId="9" fillId="0" borderId="46" xfId="45" applyNumberFormat="1" applyFont="1" applyFill="1" applyBorder="1" applyAlignment="1" applyProtection="1">
      <alignment horizontal="center"/>
      <protection/>
    </xf>
    <xf numFmtId="2" fontId="14" fillId="0" borderId="43" xfId="45" applyNumberFormat="1" applyFont="1" applyBorder="1" applyAlignment="1">
      <alignment vertical="center"/>
      <protection/>
    </xf>
    <xf numFmtId="2" fontId="14" fillId="0" borderId="0" xfId="45" applyNumberFormat="1" applyFont="1" applyBorder="1" applyAlignment="1">
      <alignment vertical="center"/>
      <protection/>
    </xf>
    <xf numFmtId="4" fontId="10" fillId="0" borderId="16" xfId="45" applyNumberFormat="1" applyFont="1" applyBorder="1" applyAlignment="1" applyProtection="1">
      <alignment horizontal="center" vertical="center"/>
      <protection/>
    </xf>
    <xf numFmtId="4" fontId="10" fillId="0" borderId="47" xfId="45" applyNumberFormat="1" applyFont="1" applyBorder="1" applyAlignment="1" applyProtection="1">
      <alignment horizontal="center" vertical="center"/>
      <protection/>
    </xf>
    <xf numFmtId="4" fontId="10" fillId="0" borderId="48" xfId="45" applyNumberFormat="1" applyFont="1" applyBorder="1" applyAlignment="1" applyProtection="1">
      <alignment horizontal="center" vertical="center"/>
      <protection/>
    </xf>
    <xf numFmtId="4" fontId="10" fillId="0" borderId="49" xfId="45" applyNumberFormat="1" applyFont="1" applyBorder="1" applyAlignment="1" applyProtection="1">
      <alignment horizontal="center" vertical="center"/>
      <protection/>
    </xf>
    <xf numFmtId="4" fontId="10" fillId="0" borderId="50" xfId="45" applyNumberFormat="1" applyFont="1" applyBorder="1" applyAlignment="1" applyProtection="1">
      <alignment horizontal="center" vertical="center"/>
      <protection/>
    </xf>
    <xf numFmtId="4" fontId="10" fillId="0" borderId="17" xfId="45" applyNumberFormat="1" applyFont="1" applyBorder="1" applyAlignment="1" applyProtection="1">
      <alignment horizontal="center" vertical="center"/>
      <protection/>
    </xf>
    <xf numFmtId="172" fontId="12" fillId="0" borderId="51" xfId="45" applyNumberFormat="1" applyFont="1" applyFill="1" applyBorder="1" applyAlignment="1" applyProtection="1">
      <alignment horizontal="center"/>
      <protection/>
    </xf>
    <xf numFmtId="172" fontId="12" fillId="0" borderId="33" xfId="45" applyNumberFormat="1" applyFont="1" applyFill="1" applyBorder="1" applyAlignment="1" applyProtection="1">
      <alignment horizontal="center"/>
      <protection/>
    </xf>
    <xf numFmtId="172" fontId="12" fillId="0" borderId="52" xfId="45" applyNumberFormat="1" applyFont="1" applyFill="1" applyBorder="1" applyAlignment="1" applyProtection="1">
      <alignment horizontal="center"/>
      <protection/>
    </xf>
    <xf numFmtId="172" fontId="13" fillId="0" borderId="53" xfId="45" applyNumberFormat="1" applyFont="1" applyFill="1" applyBorder="1" applyAlignment="1" applyProtection="1">
      <alignment horizontal="center" vertical="center"/>
      <protection/>
    </xf>
    <xf numFmtId="172" fontId="13" fillId="0" borderId="35" xfId="45" applyNumberFormat="1" applyFont="1" applyFill="1" applyBorder="1" applyAlignment="1" applyProtection="1">
      <alignment horizontal="center" vertical="center"/>
      <protection/>
    </xf>
    <xf numFmtId="172" fontId="13" fillId="0" borderId="54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52</xdr:col>
      <xdr:colOff>533400</xdr:colOff>
      <xdr:row>3</xdr:row>
      <xdr:rowOff>209550</xdr:rowOff>
    </xdr:to>
    <xdr:sp>
      <xdr:nvSpPr>
        <xdr:cNvPr id="4" name="Text 11"/>
        <xdr:cNvSpPr txBox="1">
          <a:spLocks noChangeArrowheads="1"/>
        </xdr:cNvSpPr>
      </xdr:nvSpPr>
      <xdr:spPr>
        <a:xfrm>
          <a:off x="28575" y="1238250"/>
          <a:ext cx="103917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Základná stupnica platových taríf zamestnancov pri výkone práce vo verejnom záujme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20872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20872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20872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58</xdr:col>
      <xdr:colOff>0</xdr:colOff>
      <xdr:row>1</xdr:row>
      <xdr:rowOff>123825</xdr:rowOff>
    </xdr:from>
    <xdr:to>
      <xdr:col>58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20872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58</xdr:col>
      <xdr:colOff>0</xdr:colOff>
      <xdr:row>2</xdr:row>
      <xdr:rowOff>123825</xdr:rowOff>
    </xdr:from>
    <xdr:to>
      <xdr:col>58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20872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58</xdr:col>
      <xdr:colOff>0</xdr:colOff>
      <xdr:row>2</xdr:row>
      <xdr:rowOff>123825</xdr:rowOff>
    </xdr:from>
    <xdr:to>
      <xdr:col>58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20872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58</xdr:col>
      <xdr:colOff>0</xdr:colOff>
      <xdr:row>2</xdr:row>
      <xdr:rowOff>123825</xdr:rowOff>
    </xdr:from>
    <xdr:to>
      <xdr:col>58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20872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120872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120872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120872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58</xdr:col>
      <xdr:colOff>0</xdr:colOff>
      <xdr:row>1</xdr:row>
      <xdr:rowOff>123825</xdr:rowOff>
    </xdr:from>
    <xdr:to>
      <xdr:col>58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120872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58</xdr:col>
      <xdr:colOff>0</xdr:colOff>
      <xdr:row>2</xdr:row>
      <xdr:rowOff>66675</xdr:rowOff>
    </xdr:from>
    <xdr:to>
      <xdr:col>58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12087225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53</xdr:col>
      <xdr:colOff>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28575" y="7467600"/>
          <a:ext cx="1039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40</xdr:col>
      <xdr:colOff>85725</xdr:colOff>
      <xdr:row>20</xdr:row>
      <xdr:rowOff>0</xdr:rowOff>
    </xdr:from>
    <xdr:to>
      <xdr:col>52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8181975" y="7467600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/.....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981075" y="74676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53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467600"/>
          <a:ext cx="10372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36</xdr:col>
      <xdr:colOff>638175</xdr:colOff>
      <xdr:row>20</xdr:row>
      <xdr:rowOff>0</xdr:rowOff>
    </xdr:from>
    <xdr:to>
      <xdr:col>52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7467600" y="7467600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31</xdr:col>
      <xdr:colOff>0</xdr:colOff>
      <xdr:row>1</xdr:row>
      <xdr:rowOff>276225</xdr:rowOff>
    </xdr:from>
    <xdr:to>
      <xdr:col>54</xdr:col>
      <xdr:colOff>361950</xdr:colOff>
      <xdr:row>1</xdr:row>
      <xdr:rowOff>619125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6753225" y="619125"/>
          <a:ext cx="40290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Príloha č.  1 k nariadeniu vlády č. .../2014 Z. z.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9"/>
  <sheetViews>
    <sheetView tabSelected="1" zoomScale="75" zoomScaleNormal="75" zoomScalePageLayoutView="0" workbookViewId="0" topLeftCell="A1">
      <selection activeCell="BJ2" sqref="BJ2"/>
    </sheetView>
  </sheetViews>
  <sheetFormatPr defaultColWidth="16.375" defaultRowHeight="12.75"/>
  <cols>
    <col min="1" max="1" width="11.875" style="1" customWidth="1"/>
    <col min="2" max="2" width="11.125" style="1" customWidth="1"/>
    <col min="3" max="4" width="9.375" style="2" hidden="1" customWidth="1"/>
    <col min="5" max="6" width="9.375" style="1" hidden="1" customWidth="1"/>
    <col min="7" max="7" width="9.375" style="1" customWidth="1"/>
    <col min="8" max="10" width="9.375" style="1" hidden="1" customWidth="1"/>
    <col min="11" max="11" width="9.375" style="1" customWidth="1"/>
    <col min="12" max="14" width="9.375" style="1" hidden="1" customWidth="1"/>
    <col min="15" max="15" width="9.375" style="1" customWidth="1"/>
    <col min="16" max="18" width="9.375" style="1" hidden="1" customWidth="1"/>
    <col min="19" max="19" width="9.375" style="1" customWidth="1"/>
    <col min="20" max="22" width="9.375" style="1" hidden="1" customWidth="1"/>
    <col min="23" max="23" width="9.375" style="1" customWidth="1"/>
    <col min="24" max="26" width="9.375" style="1" hidden="1" customWidth="1"/>
    <col min="27" max="27" width="9.375" style="1" customWidth="1"/>
    <col min="28" max="30" width="9.375" style="1" hidden="1" customWidth="1"/>
    <col min="31" max="31" width="9.375" style="1" customWidth="1"/>
    <col min="32" max="34" width="9.375" style="1" hidden="1" customWidth="1"/>
    <col min="35" max="35" width="9.375" style="1" customWidth="1"/>
    <col min="36" max="38" width="9.375" style="1" hidden="1" customWidth="1"/>
    <col min="39" max="39" width="9.375" style="1" customWidth="1"/>
    <col min="40" max="42" width="9.375" style="1" hidden="1" customWidth="1"/>
    <col min="43" max="43" width="9.375" style="1" customWidth="1"/>
    <col min="44" max="46" width="9.375" style="1" hidden="1" customWidth="1"/>
    <col min="47" max="47" width="9.375" style="1" customWidth="1"/>
    <col min="48" max="48" width="9.375" style="1" hidden="1" customWidth="1"/>
    <col min="49" max="50" width="10.625" style="1" hidden="1" customWidth="1"/>
    <col min="51" max="51" width="10.625" style="1" customWidth="1"/>
    <col min="52" max="52" width="10.625" style="1" hidden="1" customWidth="1"/>
    <col min="53" max="54" width="11.125" style="1" hidden="1" customWidth="1"/>
    <col min="55" max="55" width="11.125" style="1" customWidth="1"/>
    <col min="56" max="56" width="10.75390625" style="1" customWidth="1"/>
    <col min="57" max="57" width="11.125" style="2" hidden="1" customWidth="1"/>
    <col min="58" max="58" width="11.125" style="1" hidden="1" customWidth="1"/>
    <col min="59" max="59" width="11.25390625" style="1" hidden="1" customWidth="1"/>
    <col min="60" max="60" width="11.25390625" style="1" customWidth="1"/>
    <col min="61" max="16384" width="16.375" style="1" customWidth="1"/>
  </cols>
  <sheetData>
    <row r="1" ht="27" customHeight="1"/>
    <row r="2" spans="1:58" ht="58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7"/>
      <c r="BF2" s="4" t="s">
        <v>14</v>
      </c>
    </row>
    <row r="3" spans="1:61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7"/>
      <c r="BF3" s="4" t="s">
        <v>15</v>
      </c>
      <c r="BI3" s="2"/>
    </row>
    <row r="4" spans="1:63" ht="43.5" customHeight="1" thickBo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7"/>
      <c r="N4" s="7"/>
      <c r="O4" s="7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7"/>
      <c r="BA4" s="4"/>
      <c r="BB4" s="4"/>
      <c r="BC4" s="4"/>
      <c r="BD4" s="4"/>
      <c r="BE4" s="7"/>
      <c r="BF4" s="4"/>
      <c r="BI4" s="53"/>
      <c r="BJ4" s="2"/>
      <c r="BK4" s="2"/>
    </row>
    <row r="5" spans="1:62" ht="21.75" customHeight="1">
      <c r="A5" s="8"/>
      <c r="B5" s="9"/>
      <c r="C5" s="10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8"/>
      <c r="BF5" s="46"/>
      <c r="BG5" s="47"/>
      <c r="BH5" s="42"/>
      <c r="BI5" s="2"/>
      <c r="BJ5" s="2"/>
    </row>
    <row r="6" spans="1:60" ht="28.5" customHeight="1">
      <c r="A6" s="11"/>
      <c r="B6" s="12"/>
      <c r="C6" s="13"/>
      <c r="D6" s="69" t="s">
        <v>13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1"/>
      <c r="BF6" s="7"/>
      <c r="BG6" s="48"/>
      <c r="BH6" s="42"/>
    </row>
    <row r="7" spans="1:60" ht="21.75" customHeight="1" thickBot="1">
      <c r="A7" s="14"/>
      <c r="B7" s="15"/>
      <c r="C7" s="45">
        <v>1</v>
      </c>
      <c r="D7" s="49">
        <v>1</v>
      </c>
      <c r="E7" s="39">
        <v>2</v>
      </c>
      <c r="F7" s="39"/>
      <c r="G7" s="39">
        <v>1</v>
      </c>
      <c r="H7" s="39">
        <v>2</v>
      </c>
      <c r="I7" s="39">
        <v>3</v>
      </c>
      <c r="J7" s="39"/>
      <c r="K7" s="39">
        <v>2</v>
      </c>
      <c r="L7" s="39">
        <v>3</v>
      </c>
      <c r="M7" s="39">
        <v>4</v>
      </c>
      <c r="N7" s="39"/>
      <c r="O7" s="39">
        <v>3</v>
      </c>
      <c r="P7" s="39">
        <v>4</v>
      </c>
      <c r="Q7" s="39">
        <v>5</v>
      </c>
      <c r="R7" s="39"/>
      <c r="S7" s="39">
        <v>4</v>
      </c>
      <c r="T7" s="39">
        <v>5</v>
      </c>
      <c r="U7" s="39">
        <v>6</v>
      </c>
      <c r="V7" s="39"/>
      <c r="W7" s="39">
        <v>5</v>
      </c>
      <c r="X7" s="39">
        <v>6</v>
      </c>
      <c r="Y7" s="39">
        <v>7</v>
      </c>
      <c r="Z7" s="39"/>
      <c r="AA7" s="39">
        <v>6</v>
      </c>
      <c r="AB7" s="39">
        <v>7</v>
      </c>
      <c r="AC7" s="39">
        <v>8</v>
      </c>
      <c r="AD7" s="39"/>
      <c r="AE7" s="39">
        <v>7</v>
      </c>
      <c r="AF7" s="39">
        <v>8</v>
      </c>
      <c r="AG7" s="39">
        <v>9</v>
      </c>
      <c r="AH7" s="39"/>
      <c r="AI7" s="39">
        <v>8</v>
      </c>
      <c r="AJ7" s="39">
        <v>9</v>
      </c>
      <c r="AK7" s="39">
        <v>10</v>
      </c>
      <c r="AL7" s="54"/>
      <c r="AM7" s="54">
        <v>9</v>
      </c>
      <c r="AN7" s="54">
        <v>10</v>
      </c>
      <c r="AO7" s="54">
        <v>11</v>
      </c>
      <c r="AP7" s="54"/>
      <c r="AQ7" s="54">
        <v>10</v>
      </c>
      <c r="AR7" s="54">
        <v>11</v>
      </c>
      <c r="AS7" s="39">
        <v>12</v>
      </c>
      <c r="AT7" s="39"/>
      <c r="AU7" s="39">
        <v>11</v>
      </c>
      <c r="AV7" s="38">
        <v>12</v>
      </c>
      <c r="AW7" s="55">
        <v>13</v>
      </c>
      <c r="AX7" s="55"/>
      <c r="AY7" s="55">
        <v>12</v>
      </c>
      <c r="AZ7" s="55">
        <v>13</v>
      </c>
      <c r="BA7" s="56">
        <v>14</v>
      </c>
      <c r="BB7" s="56"/>
      <c r="BC7" s="56">
        <v>13</v>
      </c>
      <c r="BD7" s="56">
        <v>14</v>
      </c>
      <c r="BE7" s="57">
        <v>14</v>
      </c>
      <c r="BF7" s="23"/>
      <c r="BG7" s="50">
        <v>14</v>
      </c>
      <c r="BH7" s="42"/>
    </row>
    <row r="8" spans="1:60" ht="27.75" customHeight="1" thickBot="1">
      <c r="A8" s="16">
        <v>1</v>
      </c>
      <c r="B8" s="31" t="s">
        <v>1</v>
      </c>
      <c r="C8" s="34">
        <v>246.5</v>
      </c>
      <c r="D8" s="35">
        <f>C8+16</f>
        <v>262.5</v>
      </c>
      <c r="E8" s="26">
        <v>252.5</v>
      </c>
      <c r="F8" s="26">
        <f>D8*1.015</f>
        <v>266.4375</v>
      </c>
      <c r="G8" s="26">
        <f>CEILING(F8,0.5)</f>
        <v>266.5</v>
      </c>
      <c r="H8" s="26">
        <f aca="true" t="shared" si="0" ref="H8:H19">E8+16</f>
        <v>268.5</v>
      </c>
      <c r="I8" s="26">
        <v>261</v>
      </c>
      <c r="J8" s="26">
        <f>H8*1.015</f>
        <v>272.5275</v>
      </c>
      <c r="K8" s="26">
        <f>CEILING(J8,0.5)</f>
        <v>273</v>
      </c>
      <c r="L8" s="26">
        <f>I8+16</f>
        <v>277</v>
      </c>
      <c r="M8" s="26">
        <v>273</v>
      </c>
      <c r="N8" s="26">
        <f>L8*1.015</f>
        <v>281.155</v>
      </c>
      <c r="O8" s="26">
        <f>CEILING(N8,0.5)</f>
        <v>281.5</v>
      </c>
      <c r="P8" s="26">
        <f>M8+16</f>
        <v>289</v>
      </c>
      <c r="Q8" s="26">
        <v>292</v>
      </c>
      <c r="R8" s="26">
        <f>P8*1.015</f>
        <v>293.335</v>
      </c>
      <c r="S8" s="26">
        <f>CEILING(R8,0.5)</f>
        <v>293.5</v>
      </c>
      <c r="T8" s="26">
        <f>Q8+16</f>
        <v>308</v>
      </c>
      <c r="U8" s="26">
        <v>315</v>
      </c>
      <c r="V8" s="26">
        <f>T8*1.015</f>
        <v>312.61999999999995</v>
      </c>
      <c r="W8" s="26">
        <f>CEILING(V8,0.5)</f>
        <v>313</v>
      </c>
      <c r="X8" s="26">
        <f>U8+16</f>
        <v>331</v>
      </c>
      <c r="Y8" s="26">
        <v>341</v>
      </c>
      <c r="Z8" s="26">
        <f>X8*1.015</f>
        <v>335.965</v>
      </c>
      <c r="AA8" s="26">
        <f>CEILING(Z8,0.5)</f>
        <v>336</v>
      </c>
      <c r="AB8" s="26">
        <f>Y8+16</f>
        <v>357</v>
      </c>
      <c r="AC8" s="26">
        <v>369</v>
      </c>
      <c r="AD8" s="26">
        <f>AB8*1.015</f>
        <v>362.35499999999996</v>
      </c>
      <c r="AE8" s="26">
        <f>CEILING(AD8,0.5)</f>
        <v>362.5</v>
      </c>
      <c r="AF8" s="26">
        <f>AC8+16</f>
        <v>385</v>
      </c>
      <c r="AG8" s="26">
        <v>405.5</v>
      </c>
      <c r="AH8" s="26">
        <f>AF8*1.015</f>
        <v>390.775</v>
      </c>
      <c r="AI8" s="26">
        <f>CEILING(AH8,0.5)</f>
        <v>391</v>
      </c>
      <c r="AJ8" s="26">
        <f>AG8+16</f>
        <v>421.5</v>
      </c>
      <c r="AK8" s="26">
        <v>429</v>
      </c>
      <c r="AL8" s="26">
        <f>AJ8*1.015</f>
        <v>427.82249999999993</v>
      </c>
      <c r="AM8" s="26">
        <f>CEILING(AL8,0.5)</f>
        <v>428</v>
      </c>
      <c r="AN8" s="26">
        <f>AK8+16</f>
        <v>445</v>
      </c>
      <c r="AO8" s="26">
        <v>455.5</v>
      </c>
      <c r="AP8" s="26">
        <f>AN8*1.015</f>
        <v>451.67499999999995</v>
      </c>
      <c r="AQ8" s="26">
        <f>CEILING(AP8,0.5)</f>
        <v>452</v>
      </c>
      <c r="AR8" s="26">
        <f>AO8+16</f>
        <v>471.5</v>
      </c>
      <c r="AS8" s="26">
        <v>483</v>
      </c>
      <c r="AT8" s="26">
        <f>AR8*1.015</f>
        <v>478.57249999999993</v>
      </c>
      <c r="AU8" s="26">
        <f>CEILING(AT8,0.5)</f>
        <v>479</v>
      </c>
      <c r="AV8" s="26">
        <f>AS8+16</f>
        <v>499</v>
      </c>
      <c r="AW8" s="26">
        <v>516</v>
      </c>
      <c r="AX8" s="41">
        <f>AV8*1.015</f>
        <v>506.48499999999996</v>
      </c>
      <c r="AY8" s="41">
        <f>CEILING(AX8,0.5)</f>
        <v>506.5</v>
      </c>
      <c r="AZ8" s="41">
        <f>AW8+16</f>
        <v>532</v>
      </c>
      <c r="BA8" s="41">
        <v>554.5</v>
      </c>
      <c r="BB8" s="41">
        <f>AZ8*1.015</f>
        <v>539.9799999999999</v>
      </c>
      <c r="BC8" s="41">
        <f>CEILING(BB8,0.5)</f>
        <v>540</v>
      </c>
      <c r="BD8" s="33">
        <v>579.5</v>
      </c>
      <c r="BE8" s="43">
        <v>579.5</v>
      </c>
      <c r="BF8" s="51">
        <f>BE8*1.015</f>
        <v>588.1925</v>
      </c>
      <c r="BG8" s="52">
        <f>BE8*1.015</f>
        <v>588.1925</v>
      </c>
      <c r="BH8" s="59"/>
    </row>
    <row r="9" spans="1:60" ht="27.75" customHeight="1" thickBot="1">
      <c r="A9" s="18">
        <v>2</v>
      </c>
      <c r="B9" s="28" t="s">
        <v>2</v>
      </c>
      <c r="C9" s="36">
        <v>256</v>
      </c>
      <c r="D9" s="60">
        <f aca="true" t="shared" si="1" ref="D9:D19">C9+16</f>
        <v>272</v>
      </c>
      <c r="E9" s="61">
        <v>262</v>
      </c>
      <c r="F9" s="61">
        <f aca="true" t="shared" si="2" ref="F9:F19">D9*1.015</f>
        <v>276.08</v>
      </c>
      <c r="G9" s="61">
        <f aca="true" t="shared" si="3" ref="G9:G19">CEILING(F9,0.5)</f>
        <v>276.5</v>
      </c>
      <c r="H9" s="61">
        <f t="shared" si="0"/>
        <v>278</v>
      </c>
      <c r="I9" s="61">
        <v>270.5</v>
      </c>
      <c r="J9" s="61">
        <f aca="true" t="shared" si="4" ref="J9:J19">H9*1.015</f>
        <v>282.16999999999996</v>
      </c>
      <c r="K9" s="61">
        <f aca="true" t="shared" si="5" ref="K9:K19">CEILING(J9,0.5)</f>
        <v>282.5</v>
      </c>
      <c r="L9" s="61">
        <f aca="true" t="shared" si="6" ref="L9:L19">I9+16</f>
        <v>286.5</v>
      </c>
      <c r="M9" s="61">
        <v>283.5</v>
      </c>
      <c r="N9" s="61">
        <f aca="true" t="shared" si="7" ref="N9:N19">L9*1.015</f>
        <v>290.79749999999996</v>
      </c>
      <c r="O9" s="61">
        <f aca="true" t="shared" si="8" ref="O9:O19">CEILING(N9,0.5)</f>
        <v>291</v>
      </c>
      <c r="P9" s="61">
        <f aca="true" t="shared" si="9" ref="P9:P19">M9+16</f>
        <v>299.5</v>
      </c>
      <c r="Q9" s="61">
        <v>304</v>
      </c>
      <c r="R9" s="61">
        <f aca="true" t="shared" si="10" ref="R9:R19">P9*1.015</f>
        <v>303.99249999999995</v>
      </c>
      <c r="S9" s="61">
        <f aca="true" t="shared" si="11" ref="S9:S19">CEILING(R9,0.5)</f>
        <v>304</v>
      </c>
      <c r="T9" s="61">
        <f aca="true" t="shared" si="12" ref="T9:T19">Q9+16</f>
        <v>320</v>
      </c>
      <c r="U9" s="61">
        <v>327.5</v>
      </c>
      <c r="V9" s="61">
        <f aca="true" t="shared" si="13" ref="V9:V19">T9*1.015</f>
        <v>324.79999999999995</v>
      </c>
      <c r="W9" s="61">
        <f aca="true" t="shared" si="14" ref="W9:W19">CEILING(V9,0.5)</f>
        <v>325</v>
      </c>
      <c r="X9" s="61">
        <f aca="true" t="shared" si="15" ref="X9:X19">U9+16</f>
        <v>343.5</v>
      </c>
      <c r="Y9" s="61">
        <v>355</v>
      </c>
      <c r="Z9" s="61">
        <f aca="true" t="shared" si="16" ref="Z9:Z19">X9*1.015</f>
        <v>348.6525</v>
      </c>
      <c r="AA9" s="61">
        <f aca="true" t="shared" si="17" ref="AA9:AA19">CEILING(Z9,0.5)</f>
        <v>349</v>
      </c>
      <c r="AB9" s="61">
        <f aca="true" t="shared" si="18" ref="AB9:AB19">Y9+16</f>
        <v>371</v>
      </c>
      <c r="AC9" s="61">
        <v>384</v>
      </c>
      <c r="AD9" s="61">
        <f aca="true" t="shared" si="19" ref="AD9:AD19">AB9*1.015</f>
        <v>376.56499999999994</v>
      </c>
      <c r="AE9" s="61">
        <f aca="true" t="shared" si="20" ref="AE9:AE19">CEILING(AD9,0.5)</f>
        <v>377</v>
      </c>
      <c r="AF9" s="61">
        <f aca="true" t="shared" si="21" ref="AF9:AF19">AC9+16</f>
        <v>400</v>
      </c>
      <c r="AG9" s="61">
        <v>421.5</v>
      </c>
      <c r="AH9" s="61">
        <f aca="true" t="shared" si="22" ref="AH9:AH19">AF9*1.015</f>
        <v>405.99999999999994</v>
      </c>
      <c r="AI9" s="61">
        <f aca="true" t="shared" si="23" ref="AI9:AI19">CEILING(AH9,0.5)</f>
        <v>406</v>
      </c>
      <c r="AJ9" s="61">
        <f aca="true" t="shared" si="24" ref="AJ9:AJ19">AG9+16</f>
        <v>437.5</v>
      </c>
      <c r="AK9" s="61">
        <v>446</v>
      </c>
      <c r="AL9" s="61">
        <f aca="true" t="shared" si="25" ref="AL9:AL19">AJ9*1.015</f>
        <v>444.06249999999994</v>
      </c>
      <c r="AM9" s="61">
        <f aca="true" t="shared" si="26" ref="AM9:AM19">CEILING(AL9,0.5)</f>
        <v>444.5</v>
      </c>
      <c r="AN9" s="61">
        <f aca="true" t="shared" si="27" ref="AN9:AN19">AK9+16</f>
        <v>462</v>
      </c>
      <c r="AO9" s="61">
        <v>474</v>
      </c>
      <c r="AP9" s="61">
        <f aca="true" t="shared" si="28" ref="AP9:AP19">AN9*1.015</f>
        <v>468.92999999999995</v>
      </c>
      <c r="AQ9" s="61">
        <f aca="true" t="shared" si="29" ref="AQ9:AQ19">CEILING(AP9,0.5)</f>
        <v>469</v>
      </c>
      <c r="AR9" s="61">
        <f aca="true" t="shared" si="30" ref="AR9:AR19">AO9+16</f>
        <v>490</v>
      </c>
      <c r="AS9" s="61">
        <v>503</v>
      </c>
      <c r="AT9" s="61">
        <f aca="true" t="shared" si="31" ref="AT9:AT19">AR9*1.015</f>
        <v>497.34999999999997</v>
      </c>
      <c r="AU9" s="61">
        <f aca="true" t="shared" si="32" ref="AU9:AU19">CEILING(AT9,0.5)</f>
        <v>497.5</v>
      </c>
      <c r="AV9" s="61">
        <f aca="true" t="shared" si="33" ref="AV9:AV19">AS9+16</f>
        <v>519</v>
      </c>
      <c r="AW9" s="61">
        <v>537.5</v>
      </c>
      <c r="AX9" s="62">
        <f aca="true" t="shared" si="34" ref="AX9:AX19">AV9*1.015</f>
        <v>526.785</v>
      </c>
      <c r="AY9" s="62">
        <f aca="true" t="shared" si="35" ref="AY9:AY19">CEILING(AX9,0.5)</f>
        <v>527</v>
      </c>
      <c r="AZ9" s="62">
        <f aca="true" t="shared" si="36" ref="AZ9:AZ19">AW9+16</f>
        <v>553.5</v>
      </c>
      <c r="BA9" s="62">
        <v>577.5</v>
      </c>
      <c r="BB9" s="63">
        <f aca="true" t="shared" si="37" ref="BB9:BB19">AZ9*1.015</f>
        <v>561.8024999999999</v>
      </c>
      <c r="BC9" s="63">
        <f aca="true" t="shared" si="38" ref="BC9:BC19">CEILING(BB9,0.5)</f>
        <v>562</v>
      </c>
      <c r="BD9" s="64">
        <v>602.5</v>
      </c>
      <c r="BE9" s="65">
        <v>602.5</v>
      </c>
      <c r="BF9" s="23">
        <f aca="true" t="shared" si="39" ref="BF9:BF19">BE9*1.015</f>
        <v>611.5374999999999</v>
      </c>
      <c r="BG9" s="59">
        <f aca="true" t="shared" si="40" ref="BG9:BG19">BE9*1.015</f>
        <v>611.5374999999999</v>
      </c>
      <c r="BH9" s="59"/>
    </row>
    <row r="10" spans="1:60" ht="27.75" customHeight="1" thickBot="1">
      <c r="A10" s="27">
        <v>3</v>
      </c>
      <c r="B10" s="32" t="s">
        <v>3</v>
      </c>
      <c r="C10" s="36">
        <v>264.5</v>
      </c>
      <c r="D10" s="35">
        <f t="shared" si="1"/>
        <v>280.5</v>
      </c>
      <c r="E10" s="19">
        <v>270.5</v>
      </c>
      <c r="F10" s="17">
        <f t="shared" si="2"/>
        <v>284.7075</v>
      </c>
      <c r="G10" s="17">
        <f t="shared" si="3"/>
        <v>285</v>
      </c>
      <c r="H10" s="17">
        <f t="shared" si="0"/>
        <v>286.5</v>
      </c>
      <c r="I10" s="19">
        <v>281</v>
      </c>
      <c r="J10" s="17">
        <f t="shared" si="4"/>
        <v>290.79749999999996</v>
      </c>
      <c r="K10" s="17">
        <f t="shared" si="5"/>
        <v>291</v>
      </c>
      <c r="L10" s="17">
        <f t="shared" si="6"/>
        <v>297</v>
      </c>
      <c r="M10" s="19">
        <v>293</v>
      </c>
      <c r="N10" s="17">
        <f t="shared" si="7"/>
        <v>301.455</v>
      </c>
      <c r="O10" s="17">
        <f t="shared" si="8"/>
        <v>301.5</v>
      </c>
      <c r="P10" s="17">
        <f t="shared" si="9"/>
        <v>309</v>
      </c>
      <c r="Q10" s="19">
        <v>315.5</v>
      </c>
      <c r="R10" s="17">
        <f t="shared" si="10"/>
        <v>313.635</v>
      </c>
      <c r="S10" s="17">
        <f t="shared" si="11"/>
        <v>314</v>
      </c>
      <c r="T10" s="17">
        <f t="shared" si="12"/>
        <v>331.5</v>
      </c>
      <c r="U10" s="19">
        <v>340.5</v>
      </c>
      <c r="V10" s="17">
        <f t="shared" si="13"/>
        <v>336.47249999999997</v>
      </c>
      <c r="W10" s="17">
        <f t="shared" si="14"/>
        <v>336.5</v>
      </c>
      <c r="X10" s="17">
        <f t="shared" si="15"/>
        <v>356.5</v>
      </c>
      <c r="Y10" s="19">
        <v>369</v>
      </c>
      <c r="Z10" s="17">
        <f t="shared" si="16"/>
        <v>361.84749999999997</v>
      </c>
      <c r="AA10" s="17">
        <f t="shared" si="17"/>
        <v>362</v>
      </c>
      <c r="AB10" s="17">
        <f t="shared" si="18"/>
        <v>385</v>
      </c>
      <c r="AC10" s="19">
        <v>399.5</v>
      </c>
      <c r="AD10" s="17">
        <f t="shared" si="19"/>
        <v>390.775</v>
      </c>
      <c r="AE10" s="17">
        <f t="shared" si="20"/>
        <v>391</v>
      </c>
      <c r="AF10" s="17">
        <f t="shared" si="21"/>
        <v>415.5</v>
      </c>
      <c r="AG10" s="19">
        <v>438</v>
      </c>
      <c r="AH10" s="17">
        <f t="shared" si="22"/>
        <v>421.73249999999996</v>
      </c>
      <c r="AI10" s="17">
        <f t="shared" si="23"/>
        <v>422</v>
      </c>
      <c r="AJ10" s="17">
        <f t="shared" si="24"/>
        <v>454</v>
      </c>
      <c r="AK10" s="19">
        <v>464.5</v>
      </c>
      <c r="AL10" s="17">
        <f t="shared" si="25"/>
        <v>460.80999999999995</v>
      </c>
      <c r="AM10" s="17">
        <f t="shared" si="26"/>
        <v>461</v>
      </c>
      <c r="AN10" s="17">
        <f t="shared" si="27"/>
        <v>480.5</v>
      </c>
      <c r="AO10" s="19">
        <v>492.5</v>
      </c>
      <c r="AP10" s="17">
        <f t="shared" si="28"/>
        <v>487.7074999999999</v>
      </c>
      <c r="AQ10" s="17">
        <f t="shared" si="29"/>
        <v>488</v>
      </c>
      <c r="AR10" s="17">
        <f t="shared" si="30"/>
        <v>508.5</v>
      </c>
      <c r="AS10" s="19">
        <v>523</v>
      </c>
      <c r="AT10" s="17">
        <f t="shared" si="31"/>
        <v>516.1274999999999</v>
      </c>
      <c r="AU10" s="17">
        <f t="shared" si="32"/>
        <v>516.5</v>
      </c>
      <c r="AV10" s="17">
        <f t="shared" si="33"/>
        <v>539</v>
      </c>
      <c r="AW10" s="19">
        <v>559</v>
      </c>
      <c r="AX10" s="22">
        <f t="shared" si="34"/>
        <v>547.0849999999999</v>
      </c>
      <c r="AY10" s="22">
        <f t="shared" si="35"/>
        <v>547.5</v>
      </c>
      <c r="AZ10" s="22">
        <f t="shared" si="36"/>
        <v>575</v>
      </c>
      <c r="BA10" s="24">
        <v>599.5</v>
      </c>
      <c r="BB10" s="40">
        <f t="shared" si="37"/>
        <v>583.625</v>
      </c>
      <c r="BC10" s="40">
        <f t="shared" si="38"/>
        <v>584</v>
      </c>
      <c r="BD10" s="44">
        <v>625</v>
      </c>
      <c r="BE10" s="43">
        <v>625</v>
      </c>
      <c r="BF10" s="23">
        <f t="shared" si="39"/>
        <v>634.3749999999999</v>
      </c>
      <c r="BG10" s="59">
        <f t="shared" si="40"/>
        <v>634.3749999999999</v>
      </c>
      <c r="BH10" s="59"/>
    </row>
    <row r="11" spans="1:60" ht="27.75" customHeight="1" thickBot="1">
      <c r="A11" s="18">
        <v>4</v>
      </c>
      <c r="B11" s="28" t="s">
        <v>4</v>
      </c>
      <c r="C11" s="36">
        <v>273</v>
      </c>
      <c r="D11" s="35">
        <f t="shared" si="1"/>
        <v>289</v>
      </c>
      <c r="E11" s="19">
        <v>280.5</v>
      </c>
      <c r="F11" s="17">
        <f t="shared" si="2"/>
        <v>293.335</v>
      </c>
      <c r="G11" s="17">
        <f t="shared" si="3"/>
        <v>293.5</v>
      </c>
      <c r="H11" s="17">
        <f t="shared" si="0"/>
        <v>296.5</v>
      </c>
      <c r="I11" s="19">
        <v>290.5</v>
      </c>
      <c r="J11" s="17">
        <f t="shared" si="4"/>
        <v>300.9475</v>
      </c>
      <c r="K11" s="17">
        <f t="shared" si="5"/>
        <v>301</v>
      </c>
      <c r="L11" s="17">
        <f t="shared" si="6"/>
        <v>306.5</v>
      </c>
      <c r="M11" s="19">
        <v>304.5</v>
      </c>
      <c r="N11" s="17">
        <f t="shared" si="7"/>
        <v>311.09749999999997</v>
      </c>
      <c r="O11" s="17">
        <f t="shared" si="8"/>
        <v>311.5</v>
      </c>
      <c r="P11" s="17">
        <f t="shared" si="9"/>
        <v>320.5</v>
      </c>
      <c r="Q11" s="19">
        <v>327</v>
      </c>
      <c r="R11" s="17">
        <f t="shared" si="10"/>
        <v>325.30749999999995</v>
      </c>
      <c r="S11" s="17">
        <f t="shared" si="11"/>
        <v>325.5</v>
      </c>
      <c r="T11" s="17">
        <f t="shared" si="12"/>
        <v>343</v>
      </c>
      <c r="U11" s="19">
        <v>353</v>
      </c>
      <c r="V11" s="17">
        <f t="shared" si="13"/>
        <v>348.145</v>
      </c>
      <c r="W11" s="17">
        <f t="shared" si="14"/>
        <v>348.5</v>
      </c>
      <c r="X11" s="17">
        <f t="shared" si="15"/>
        <v>369</v>
      </c>
      <c r="Y11" s="19">
        <v>383</v>
      </c>
      <c r="Z11" s="17">
        <f t="shared" si="16"/>
        <v>374.53499999999997</v>
      </c>
      <c r="AA11" s="17">
        <f t="shared" si="17"/>
        <v>375</v>
      </c>
      <c r="AB11" s="17">
        <f t="shared" si="18"/>
        <v>399</v>
      </c>
      <c r="AC11" s="19">
        <v>415</v>
      </c>
      <c r="AD11" s="17">
        <f t="shared" si="19"/>
        <v>404.98499999999996</v>
      </c>
      <c r="AE11" s="17">
        <f t="shared" si="20"/>
        <v>405</v>
      </c>
      <c r="AF11" s="17">
        <f t="shared" si="21"/>
        <v>431</v>
      </c>
      <c r="AG11" s="19">
        <v>454</v>
      </c>
      <c r="AH11" s="17">
        <f t="shared" si="22"/>
        <v>437.465</v>
      </c>
      <c r="AI11" s="17">
        <f t="shared" si="23"/>
        <v>437.5</v>
      </c>
      <c r="AJ11" s="17">
        <f t="shared" si="24"/>
        <v>470</v>
      </c>
      <c r="AK11" s="19">
        <v>481.5</v>
      </c>
      <c r="AL11" s="17">
        <f t="shared" si="25"/>
        <v>477.04999999999995</v>
      </c>
      <c r="AM11" s="17">
        <f t="shared" si="26"/>
        <v>477.5</v>
      </c>
      <c r="AN11" s="17">
        <f t="shared" si="27"/>
        <v>497.5</v>
      </c>
      <c r="AO11" s="19">
        <v>511</v>
      </c>
      <c r="AP11" s="17">
        <f t="shared" si="28"/>
        <v>504.9625</v>
      </c>
      <c r="AQ11" s="17">
        <f t="shared" si="29"/>
        <v>505</v>
      </c>
      <c r="AR11" s="17">
        <f t="shared" si="30"/>
        <v>527</v>
      </c>
      <c r="AS11" s="19">
        <v>542.5</v>
      </c>
      <c r="AT11" s="17">
        <f t="shared" si="31"/>
        <v>534.905</v>
      </c>
      <c r="AU11" s="17">
        <f t="shared" si="32"/>
        <v>535</v>
      </c>
      <c r="AV11" s="17">
        <f t="shared" si="33"/>
        <v>558.5</v>
      </c>
      <c r="AW11" s="19">
        <v>580</v>
      </c>
      <c r="AX11" s="22">
        <f t="shared" si="34"/>
        <v>566.8774999999999</v>
      </c>
      <c r="AY11" s="22">
        <f t="shared" si="35"/>
        <v>567</v>
      </c>
      <c r="AZ11" s="22">
        <f t="shared" si="36"/>
        <v>596</v>
      </c>
      <c r="BA11" s="24">
        <v>623</v>
      </c>
      <c r="BB11" s="40">
        <f t="shared" si="37"/>
        <v>604.9399999999999</v>
      </c>
      <c r="BC11" s="40">
        <f t="shared" si="38"/>
        <v>605</v>
      </c>
      <c r="BD11" s="44">
        <v>649</v>
      </c>
      <c r="BE11" s="43">
        <f aca="true" t="shared" si="41" ref="BE11:BE19">BA11+16</f>
        <v>639</v>
      </c>
      <c r="BF11" s="23">
        <f t="shared" si="39"/>
        <v>648.5849999999999</v>
      </c>
      <c r="BG11" s="59">
        <f t="shared" si="40"/>
        <v>648.5849999999999</v>
      </c>
      <c r="BH11" s="59"/>
    </row>
    <row r="12" spans="1:60" ht="27.75" customHeight="1" thickBot="1">
      <c r="A12" s="18">
        <v>5</v>
      </c>
      <c r="B12" s="28" t="s">
        <v>5</v>
      </c>
      <c r="C12" s="36">
        <v>281.5</v>
      </c>
      <c r="D12" s="35">
        <f t="shared" si="1"/>
        <v>297.5</v>
      </c>
      <c r="E12" s="19">
        <v>289</v>
      </c>
      <c r="F12" s="17">
        <f t="shared" si="2"/>
        <v>301.9625</v>
      </c>
      <c r="G12" s="17">
        <f t="shared" si="3"/>
        <v>302</v>
      </c>
      <c r="H12" s="17">
        <f t="shared" si="0"/>
        <v>305</v>
      </c>
      <c r="I12" s="19">
        <v>299.5</v>
      </c>
      <c r="J12" s="17">
        <f t="shared" si="4"/>
        <v>309.575</v>
      </c>
      <c r="K12" s="17">
        <f t="shared" si="5"/>
        <v>310</v>
      </c>
      <c r="L12" s="17">
        <f t="shared" si="6"/>
        <v>315.5</v>
      </c>
      <c r="M12" s="19">
        <v>315</v>
      </c>
      <c r="N12" s="17">
        <f t="shared" si="7"/>
        <v>320.23249999999996</v>
      </c>
      <c r="O12" s="17">
        <f t="shared" si="8"/>
        <v>320.5</v>
      </c>
      <c r="P12" s="17">
        <f t="shared" si="9"/>
        <v>331</v>
      </c>
      <c r="Q12" s="19">
        <v>338</v>
      </c>
      <c r="R12" s="17">
        <f t="shared" si="10"/>
        <v>335.965</v>
      </c>
      <c r="S12" s="17">
        <f t="shared" si="11"/>
        <v>336</v>
      </c>
      <c r="T12" s="17">
        <f t="shared" si="12"/>
        <v>354</v>
      </c>
      <c r="U12" s="19">
        <v>366</v>
      </c>
      <c r="V12" s="17">
        <f t="shared" si="13"/>
        <v>359.30999999999995</v>
      </c>
      <c r="W12" s="17">
        <f t="shared" si="14"/>
        <v>359.5</v>
      </c>
      <c r="X12" s="17">
        <f t="shared" si="15"/>
        <v>382</v>
      </c>
      <c r="Y12" s="19">
        <v>396.5</v>
      </c>
      <c r="Z12" s="17">
        <f t="shared" si="16"/>
        <v>387.72999999999996</v>
      </c>
      <c r="AA12" s="17">
        <f t="shared" si="17"/>
        <v>388</v>
      </c>
      <c r="AB12" s="17">
        <f t="shared" si="18"/>
        <v>412.5</v>
      </c>
      <c r="AC12" s="19">
        <v>429.5</v>
      </c>
      <c r="AD12" s="17">
        <f t="shared" si="19"/>
        <v>418.68749999999994</v>
      </c>
      <c r="AE12" s="17">
        <f t="shared" si="20"/>
        <v>419</v>
      </c>
      <c r="AF12" s="17">
        <f t="shared" si="21"/>
        <v>445.5</v>
      </c>
      <c r="AG12" s="19">
        <v>470.5</v>
      </c>
      <c r="AH12" s="17">
        <f t="shared" si="22"/>
        <v>452.18249999999995</v>
      </c>
      <c r="AI12" s="17">
        <f t="shared" si="23"/>
        <v>452.5</v>
      </c>
      <c r="AJ12" s="17">
        <f t="shared" si="24"/>
        <v>486.5</v>
      </c>
      <c r="AK12" s="19">
        <v>498.5</v>
      </c>
      <c r="AL12" s="17">
        <f t="shared" si="25"/>
        <v>493.79749999999996</v>
      </c>
      <c r="AM12" s="17">
        <f t="shared" si="26"/>
        <v>494</v>
      </c>
      <c r="AN12" s="17">
        <f t="shared" si="27"/>
        <v>514.5</v>
      </c>
      <c r="AO12" s="19">
        <v>530</v>
      </c>
      <c r="AP12" s="17">
        <f t="shared" si="28"/>
        <v>522.2175</v>
      </c>
      <c r="AQ12" s="17">
        <f t="shared" si="29"/>
        <v>522.5</v>
      </c>
      <c r="AR12" s="17">
        <f t="shared" si="30"/>
        <v>546</v>
      </c>
      <c r="AS12" s="19">
        <v>562</v>
      </c>
      <c r="AT12" s="17">
        <f t="shared" si="31"/>
        <v>554.1899999999999</v>
      </c>
      <c r="AU12" s="17">
        <f t="shared" si="32"/>
        <v>554.5</v>
      </c>
      <c r="AV12" s="17">
        <f t="shared" si="33"/>
        <v>578</v>
      </c>
      <c r="AW12" s="19">
        <v>600.5</v>
      </c>
      <c r="AX12" s="22">
        <f t="shared" si="34"/>
        <v>586.67</v>
      </c>
      <c r="AY12" s="22">
        <f t="shared" si="35"/>
        <v>587</v>
      </c>
      <c r="AZ12" s="22">
        <f t="shared" si="36"/>
        <v>616.5</v>
      </c>
      <c r="BA12" s="24">
        <v>646</v>
      </c>
      <c r="BB12" s="40">
        <f t="shared" si="37"/>
        <v>625.7475</v>
      </c>
      <c r="BC12" s="40">
        <f t="shared" si="38"/>
        <v>626</v>
      </c>
      <c r="BD12" s="44">
        <v>672</v>
      </c>
      <c r="BE12" s="43">
        <f t="shared" si="41"/>
        <v>662</v>
      </c>
      <c r="BF12" s="23">
        <f t="shared" si="39"/>
        <v>671.93</v>
      </c>
      <c r="BG12" s="59">
        <f t="shared" si="40"/>
        <v>671.93</v>
      </c>
      <c r="BH12" s="59"/>
    </row>
    <row r="13" spans="1:60" ht="27.75" customHeight="1" thickBot="1">
      <c r="A13" s="18">
        <v>6</v>
      </c>
      <c r="B13" s="28" t="s">
        <v>6</v>
      </c>
      <c r="C13" s="36">
        <v>290</v>
      </c>
      <c r="D13" s="35">
        <f t="shared" si="1"/>
        <v>306</v>
      </c>
      <c r="E13" s="19">
        <v>298.5</v>
      </c>
      <c r="F13" s="17">
        <f t="shared" si="2"/>
        <v>310.59</v>
      </c>
      <c r="G13" s="17">
        <f t="shared" si="3"/>
        <v>311</v>
      </c>
      <c r="H13" s="17">
        <f t="shared" si="0"/>
        <v>314.5</v>
      </c>
      <c r="I13" s="19">
        <v>310</v>
      </c>
      <c r="J13" s="17">
        <f t="shared" si="4"/>
        <v>319.2175</v>
      </c>
      <c r="K13" s="17">
        <f t="shared" si="5"/>
        <v>319.5</v>
      </c>
      <c r="L13" s="17">
        <f t="shared" si="6"/>
        <v>326</v>
      </c>
      <c r="M13" s="19">
        <v>326</v>
      </c>
      <c r="N13" s="17">
        <f t="shared" si="7"/>
        <v>330.89</v>
      </c>
      <c r="O13" s="17">
        <f t="shared" si="8"/>
        <v>331</v>
      </c>
      <c r="P13" s="17">
        <f t="shared" si="9"/>
        <v>342</v>
      </c>
      <c r="Q13" s="19">
        <v>349.5</v>
      </c>
      <c r="R13" s="17">
        <f t="shared" si="10"/>
        <v>347.12999999999994</v>
      </c>
      <c r="S13" s="17">
        <f t="shared" si="11"/>
        <v>347.5</v>
      </c>
      <c r="T13" s="17">
        <f t="shared" si="12"/>
        <v>365.5</v>
      </c>
      <c r="U13" s="19">
        <v>378.5</v>
      </c>
      <c r="V13" s="17">
        <f t="shared" si="13"/>
        <v>370.98249999999996</v>
      </c>
      <c r="W13" s="17">
        <f t="shared" si="14"/>
        <v>371</v>
      </c>
      <c r="X13" s="17">
        <f t="shared" si="15"/>
        <v>394.5</v>
      </c>
      <c r="Y13" s="19">
        <v>411</v>
      </c>
      <c r="Z13" s="17">
        <f t="shared" si="16"/>
        <v>400.41749999999996</v>
      </c>
      <c r="AA13" s="17">
        <f t="shared" si="17"/>
        <v>400.5</v>
      </c>
      <c r="AB13" s="17">
        <f t="shared" si="18"/>
        <v>427</v>
      </c>
      <c r="AC13" s="19">
        <v>444.5</v>
      </c>
      <c r="AD13" s="17">
        <f t="shared" si="19"/>
        <v>433.405</v>
      </c>
      <c r="AE13" s="17">
        <f t="shared" si="20"/>
        <v>433.5</v>
      </c>
      <c r="AF13" s="17">
        <f t="shared" si="21"/>
        <v>460.5</v>
      </c>
      <c r="AG13" s="19">
        <v>487.5</v>
      </c>
      <c r="AH13" s="17">
        <f t="shared" si="22"/>
        <v>467.40749999999997</v>
      </c>
      <c r="AI13" s="17">
        <f t="shared" si="23"/>
        <v>467.5</v>
      </c>
      <c r="AJ13" s="17">
        <f t="shared" si="24"/>
        <v>503.5</v>
      </c>
      <c r="AK13" s="19">
        <v>516</v>
      </c>
      <c r="AL13" s="17">
        <f t="shared" si="25"/>
        <v>511.05249999999995</v>
      </c>
      <c r="AM13" s="17">
        <f t="shared" si="26"/>
        <v>511.5</v>
      </c>
      <c r="AN13" s="17">
        <f t="shared" si="27"/>
        <v>532</v>
      </c>
      <c r="AO13" s="19">
        <v>548</v>
      </c>
      <c r="AP13" s="17">
        <f t="shared" si="28"/>
        <v>539.9799999999999</v>
      </c>
      <c r="AQ13" s="17">
        <f t="shared" si="29"/>
        <v>540</v>
      </c>
      <c r="AR13" s="17">
        <f t="shared" si="30"/>
        <v>564</v>
      </c>
      <c r="AS13" s="19">
        <v>581.5</v>
      </c>
      <c r="AT13" s="17">
        <f t="shared" si="31"/>
        <v>572.4599999999999</v>
      </c>
      <c r="AU13" s="17">
        <f t="shared" si="32"/>
        <v>572.5</v>
      </c>
      <c r="AV13" s="17">
        <f t="shared" si="33"/>
        <v>597.5</v>
      </c>
      <c r="AW13" s="19">
        <v>622</v>
      </c>
      <c r="AX13" s="22">
        <f t="shared" si="34"/>
        <v>606.4625</v>
      </c>
      <c r="AY13" s="22">
        <f t="shared" si="35"/>
        <v>606.5</v>
      </c>
      <c r="AZ13" s="22">
        <f t="shared" si="36"/>
        <v>638</v>
      </c>
      <c r="BA13" s="24">
        <v>669</v>
      </c>
      <c r="BB13" s="40">
        <f t="shared" si="37"/>
        <v>647.5699999999999</v>
      </c>
      <c r="BC13" s="40">
        <f t="shared" si="38"/>
        <v>648</v>
      </c>
      <c r="BD13" s="44">
        <v>695.5</v>
      </c>
      <c r="BE13" s="43">
        <f t="shared" si="41"/>
        <v>685</v>
      </c>
      <c r="BF13" s="23">
        <f t="shared" si="39"/>
        <v>695.275</v>
      </c>
      <c r="BG13" s="59">
        <f t="shared" si="40"/>
        <v>695.275</v>
      </c>
      <c r="BH13" s="59"/>
    </row>
    <row r="14" spans="1:61" ht="27.75" customHeight="1" thickBot="1">
      <c r="A14" s="18">
        <v>7</v>
      </c>
      <c r="B14" s="28" t="s">
        <v>7</v>
      </c>
      <c r="C14" s="36">
        <v>298.5</v>
      </c>
      <c r="D14" s="35">
        <f t="shared" si="1"/>
        <v>314.5</v>
      </c>
      <c r="E14" s="19">
        <v>308</v>
      </c>
      <c r="F14" s="17">
        <f t="shared" si="2"/>
        <v>319.2175</v>
      </c>
      <c r="G14" s="17">
        <f t="shared" si="3"/>
        <v>319.5</v>
      </c>
      <c r="H14" s="17">
        <f t="shared" si="0"/>
        <v>324</v>
      </c>
      <c r="I14" s="19">
        <v>319.5</v>
      </c>
      <c r="J14" s="17">
        <f t="shared" si="4"/>
        <v>328.85999999999996</v>
      </c>
      <c r="K14" s="17">
        <f t="shared" si="5"/>
        <v>329</v>
      </c>
      <c r="L14" s="17">
        <f t="shared" si="6"/>
        <v>335.5</v>
      </c>
      <c r="M14" s="19">
        <v>336</v>
      </c>
      <c r="N14" s="17">
        <f t="shared" si="7"/>
        <v>340.53249999999997</v>
      </c>
      <c r="O14" s="17">
        <f t="shared" si="8"/>
        <v>341</v>
      </c>
      <c r="P14" s="17">
        <f t="shared" si="9"/>
        <v>352</v>
      </c>
      <c r="Q14" s="19">
        <v>362</v>
      </c>
      <c r="R14" s="17">
        <f t="shared" si="10"/>
        <v>357.28</v>
      </c>
      <c r="S14" s="17">
        <f t="shared" si="11"/>
        <v>357.5</v>
      </c>
      <c r="T14" s="17">
        <f t="shared" si="12"/>
        <v>378</v>
      </c>
      <c r="U14" s="19">
        <v>391</v>
      </c>
      <c r="V14" s="17">
        <f t="shared" si="13"/>
        <v>383.66999999999996</v>
      </c>
      <c r="W14" s="17">
        <f t="shared" si="14"/>
        <v>384</v>
      </c>
      <c r="X14" s="17">
        <f t="shared" si="15"/>
        <v>407</v>
      </c>
      <c r="Y14" s="19">
        <v>424.5</v>
      </c>
      <c r="Z14" s="17">
        <f t="shared" si="16"/>
        <v>413.10499999999996</v>
      </c>
      <c r="AA14" s="17">
        <f t="shared" si="17"/>
        <v>413.5</v>
      </c>
      <c r="AB14" s="17">
        <f t="shared" si="18"/>
        <v>440.5</v>
      </c>
      <c r="AC14" s="19">
        <v>460</v>
      </c>
      <c r="AD14" s="17">
        <f t="shared" si="19"/>
        <v>447.10749999999996</v>
      </c>
      <c r="AE14" s="17">
        <f t="shared" si="20"/>
        <v>447.5</v>
      </c>
      <c r="AF14" s="17">
        <f t="shared" si="21"/>
        <v>476</v>
      </c>
      <c r="AG14" s="19">
        <v>504</v>
      </c>
      <c r="AH14" s="17">
        <f t="shared" si="22"/>
        <v>483.13999999999993</v>
      </c>
      <c r="AI14" s="17">
        <f t="shared" si="23"/>
        <v>483.5</v>
      </c>
      <c r="AJ14" s="17">
        <f t="shared" si="24"/>
        <v>520</v>
      </c>
      <c r="AK14" s="19">
        <v>534.5</v>
      </c>
      <c r="AL14" s="17">
        <f t="shared" si="25"/>
        <v>527.8</v>
      </c>
      <c r="AM14" s="17">
        <f t="shared" si="26"/>
        <v>528</v>
      </c>
      <c r="AN14" s="17">
        <f t="shared" si="27"/>
        <v>550.5</v>
      </c>
      <c r="AO14" s="19">
        <v>567</v>
      </c>
      <c r="AP14" s="17">
        <f t="shared" si="28"/>
        <v>558.7574999999999</v>
      </c>
      <c r="AQ14" s="17">
        <f t="shared" si="29"/>
        <v>559</v>
      </c>
      <c r="AR14" s="17">
        <f t="shared" si="30"/>
        <v>583</v>
      </c>
      <c r="AS14" s="19">
        <v>601</v>
      </c>
      <c r="AT14" s="17">
        <f t="shared" si="31"/>
        <v>591.7449999999999</v>
      </c>
      <c r="AU14" s="17">
        <f t="shared" si="32"/>
        <v>592</v>
      </c>
      <c r="AV14" s="17">
        <f t="shared" si="33"/>
        <v>617</v>
      </c>
      <c r="AW14" s="19">
        <v>643.5</v>
      </c>
      <c r="AX14" s="22">
        <f t="shared" si="34"/>
        <v>626.255</v>
      </c>
      <c r="AY14" s="22">
        <f t="shared" si="35"/>
        <v>626.5</v>
      </c>
      <c r="AZ14" s="22">
        <f t="shared" si="36"/>
        <v>659.5</v>
      </c>
      <c r="BA14" s="24">
        <v>691</v>
      </c>
      <c r="BB14" s="40">
        <f t="shared" si="37"/>
        <v>669.3924999999999</v>
      </c>
      <c r="BC14" s="40">
        <f t="shared" si="38"/>
        <v>669.5</v>
      </c>
      <c r="BD14" s="44">
        <v>718</v>
      </c>
      <c r="BE14" s="43">
        <f t="shared" si="41"/>
        <v>707</v>
      </c>
      <c r="BF14" s="23">
        <f t="shared" si="39"/>
        <v>717.6049999999999</v>
      </c>
      <c r="BG14" s="59">
        <f t="shared" si="40"/>
        <v>717.6049999999999</v>
      </c>
      <c r="BH14" s="59"/>
      <c r="BI14" s="2"/>
    </row>
    <row r="15" spans="1:61" ht="27.75" customHeight="1" thickBot="1">
      <c r="A15" s="18">
        <v>8</v>
      </c>
      <c r="B15" s="28" t="s">
        <v>8</v>
      </c>
      <c r="C15" s="36">
        <v>308</v>
      </c>
      <c r="D15" s="35">
        <f t="shared" si="1"/>
        <v>324</v>
      </c>
      <c r="E15" s="19">
        <v>316.5</v>
      </c>
      <c r="F15" s="17">
        <f t="shared" si="2"/>
        <v>328.85999999999996</v>
      </c>
      <c r="G15" s="17">
        <f t="shared" si="3"/>
        <v>329</v>
      </c>
      <c r="H15" s="17">
        <f t="shared" si="0"/>
        <v>332.5</v>
      </c>
      <c r="I15" s="19">
        <v>329.5</v>
      </c>
      <c r="J15" s="17">
        <f t="shared" si="4"/>
        <v>337.48749999999995</v>
      </c>
      <c r="K15" s="17">
        <f t="shared" si="5"/>
        <v>337.5</v>
      </c>
      <c r="L15" s="17">
        <f t="shared" si="6"/>
        <v>345.5</v>
      </c>
      <c r="M15" s="19">
        <v>346</v>
      </c>
      <c r="N15" s="17">
        <f t="shared" si="7"/>
        <v>350.68249999999995</v>
      </c>
      <c r="O15" s="17">
        <f t="shared" si="8"/>
        <v>351</v>
      </c>
      <c r="P15" s="17">
        <f t="shared" si="9"/>
        <v>362</v>
      </c>
      <c r="Q15" s="19">
        <v>373.5</v>
      </c>
      <c r="R15" s="17">
        <f t="shared" si="10"/>
        <v>367.42999999999995</v>
      </c>
      <c r="S15" s="17">
        <f t="shared" si="11"/>
        <v>367.5</v>
      </c>
      <c r="T15" s="17">
        <f t="shared" si="12"/>
        <v>389.5</v>
      </c>
      <c r="U15" s="19">
        <v>403.5</v>
      </c>
      <c r="V15" s="17">
        <f t="shared" si="13"/>
        <v>395.3425</v>
      </c>
      <c r="W15" s="17">
        <f t="shared" si="14"/>
        <v>395.5</v>
      </c>
      <c r="X15" s="17">
        <f t="shared" si="15"/>
        <v>419.5</v>
      </c>
      <c r="Y15" s="19">
        <v>438.5</v>
      </c>
      <c r="Z15" s="17">
        <f t="shared" si="16"/>
        <v>425.79249999999996</v>
      </c>
      <c r="AA15" s="17">
        <f t="shared" si="17"/>
        <v>426</v>
      </c>
      <c r="AB15" s="17">
        <f t="shared" si="18"/>
        <v>454.5</v>
      </c>
      <c r="AC15" s="19">
        <v>474.5</v>
      </c>
      <c r="AD15" s="17">
        <f t="shared" si="19"/>
        <v>461.31749999999994</v>
      </c>
      <c r="AE15" s="17">
        <f t="shared" si="20"/>
        <v>461.5</v>
      </c>
      <c r="AF15" s="17">
        <f t="shared" si="21"/>
        <v>490.5</v>
      </c>
      <c r="AG15" s="19">
        <v>521</v>
      </c>
      <c r="AH15" s="17">
        <f t="shared" si="22"/>
        <v>497.85749999999996</v>
      </c>
      <c r="AI15" s="17">
        <f t="shared" si="23"/>
        <v>498</v>
      </c>
      <c r="AJ15" s="17">
        <f t="shared" si="24"/>
        <v>537</v>
      </c>
      <c r="AK15" s="19">
        <v>551.5</v>
      </c>
      <c r="AL15" s="17">
        <f t="shared" si="25"/>
        <v>545.055</v>
      </c>
      <c r="AM15" s="17">
        <f t="shared" si="26"/>
        <v>545.5</v>
      </c>
      <c r="AN15" s="17">
        <f t="shared" si="27"/>
        <v>567.5</v>
      </c>
      <c r="AO15" s="19">
        <v>585.5</v>
      </c>
      <c r="AP15" s="17">
        <f t="shared" si="28"/>
        <v>576.0124999999999</v>
      </c>
      <c r="AQ15" s="17">
        <f t="shared" si="29"/>
        <v>576.5</v>
      </c>
      <c r="AR15" s="17">
        <f t="shared" si="30"/>
        <v>601.5</v>
      </c>
      <c r="AS15" s="19">
        <v>622</v>
      </c>
      <c r="AT15" s="17">
        <f t="shared" si="31"/>
        <v>610.5224999999999</v>
      </c>
      <c r="AU15" s="17">
        <f t="shared" si="32"/>
        <v>611</v>
      </c>
      <c r="AV15" s="17">
        <f t="shared" si="33"/>
        <v>638</v>
      </c>
      <c r="AW15" s="19">
        <v>664</v>
      </c>
      <c r="AX15" s="22">
        <f t="shared" si="34"/>
        <v>647.5699999999999</v>
      </c>
      <c r="AY15" s="22">
        <f t="shared" si="35"/>
        <v>648</v>
      </c>
      <c r="AZ15" s="22">
        <f t="shared" si="36"/>
        <v>680</v>
      </c>
      <c r="BA15" s="24">
        <v>714</v>
      </c>
      <c r="BB15" s="40">
        <f t="shared" si="37"/>
        <v>690.1999999999999</v>
      </c>
      <c r="BC15" s="40">
        <f t="shared" si="38"/>
        <v>690.5</v>
      </c>
      <c r="BD15" s="44">
        <v>741</v>
      </c>
      <c r="BE15" s="43">
        <f t="shared" si="41"/>
        <v>730</v>
      </c>
      <c r="BF15" s="23">
        <f t="shared" si="39"/>
        <v>740.9499999999999</v>
      </c>
      <c r="BG15" s="59">
        <f t="shared" si="40"/>
        <v>740.9499999999999</v>
      </c>
      <c r="BH15" s="59"/>
      <c r="BI15" s="2"/>
    </row>
    <row r="16" spans="1:60" ht="27.75" customHeight="1" thickBot="1">
      <c r="A16" s="18">
        <v>9</v>
      </c>
      <c r="B16" s="28" t="s">
        <v>9</v>
      </c>
      <c r="C16" s="36">
        <v>316.5</v>
      </c>
      <c r="D16" s="35">
        <f t="shared" si="1"/>
        <v>332.5</v>
      </c>
      <c r="E16" s="19">
        <v>326</v>
      </c>
      <c r="F16" s="17">
        <f t="shared" si="2"/>
        <v>337.48749999999995</v>
      </c>
      <c r="G16" s="17">
        <f t="shared" si="3"/>
        <v>337.5</v>
      </c>
      <c r="H16" s="17">
        <f t="shared" si="0"/>
        <v>342</v>
      </c>
      <c r="I16" s="19">
        <v>338.5</v>
      </c>
      <c r="J16" s="17">
        <f t="shared" si="4"/>
        <v>347.12999999999994</v>
      </c>
      <c r="K16" s="17">
        <f t="shared" si="5"/>
        <v>347.5</v>
      </c>
      <c r="L16" s="17">
        <f t="shared" si="6"/>
        <v>354.5</v>
      </c>
      <c r="M16" s="19">
        <v>357.5</v>
      </c>
      <c r="N16" s="17">
        <f t="shared" si="7"/>
        <v>359.81749999999994</v>
      </c>
      <c r="O16" s="17">
        <f t="shared" si="8"/>
        <v>360</v>
      </c>
      <c r="P16" s="17">
        <f t="shared" si="9"/>
        <v>373.5</v>
      </c>
      <c r="Q16" s="19">
        <v>384.5</v>
      </c>
      <c r="R16" s="17">
        <f t="shared" si="10"/>
        <v>379.10249999999996</v>
      </c>
      <c r="S16" s="17">
        <f t="shared" si="11"/>
        <v>379.5</v>
      </c>
      <c r="T16" s="17">
        <f t="shared" si="12"/>
        <v>400.5</v>
      </c>
      <c r="U16" s="19">
        <v>417</v>
      </c>
      <c r="V16" s="17">
        <f t="shared" si="13"/>
        <v>406.50749999999994</v>
      </c>
      <c r="W16" s="17">
        <f t="shared" si="14"/>
        <v>407</v>
      </c>
      <c r="X16" s="17">
        <f t="shared" si="15"/>
        <v>433</v>
      </c>
      <c r="Y16" s="19">
        <v>452</v>
      </c>
      <c r="Z16" s="17">
        <f t="shared" si="16"/>
        <v>439.49499999999995</v>
      </c>
      <c r="AA16" s="17">
        <f t="shared" si="17"/>
        <v>439.5</v>
      </c>
      <c r="AB16" s="17">
        <f t="shared" si="18"/>
        <v>468</v>
      </c>
      <c r="AC16" s="19">
        <v>489.5</v>
      </c>
      <c r="AD16" s="17">
        <f t="shared" si="19"/>
        <v>475.02</v>
      </c>
      <c r="AE16" s="17">
        <f t="shared" si="20"/>
        <v>475.5</v>
      </c>
      <c r="AF16" s="17">
        <f t="shared" si="21"/>
        <v>505.5</v>
      </c>
      <c r="AG16" s="19">
        <v>536.5</v>
      </c>
      <c r="AH16" s="17">
        <f t="shared" si="22"/>
        <v>513.0825</v>
      </c>
      <c r="AI16" s="17">
        <f t="shared" si="23"/>
        <v>513.5</v>
      </c>
      <c r="AJ16" s="17">
        <f t="shared" si="24"/>
        <v>552.5</v>
      </c>
      <c r="AK16" s="19">
        <v>569.5</v>
      </c>
      <c r="AL16" s="17">
        <f t="shared" si="25"/>
        <v>560.7874999999999</v>
      </c>
      <c r="AM16" s="17">
        <f t="shared" si="26"/>
        <v>561</v>
      </c>
      <c r="AN16" s="17">
        <f t="shared" si="27"/>
        <v>585.5</v>
      </c>
      <c r="AO16" s="19">
        <v>604.5</v>
      </c>
      <c r="AP16" s="17">
        <f t="shared" si="28"/>
        <v>594.2824999999999</v>
      </c>
      <c r="AQ16" s="17">
        <f t="shared" si="29"/>
        <v>594.5</v>
      </c>
      <c r="AR16" s="17">
        <f t="shared" si="30"/>
        <v>620.5</v>
      </c>
      <c r="AS16" s="19">
        <v>641.5</v>
      </c>
      <c r="AT16" s="17">
        <f t="shared" si="31"/>
        <v>629.8074999999999</v>
      </c>
      <c r="AU16" s="17">
        <f t="shared" si="32"/>
        <v>630</v>
      </c>
      <c r="AV16" s="17">
        <f t="shared" si="33"/>
        <v>657.5</v>
      </c>
      <c r="AW16" s="19">
        <v>685</v>
      </c>
      <c r="AX16" s="22">
        <f t="shared" si="34"/>
        <v>667.3625</v>
      </c>
      <c r="AY16" s="22">
        <f t="shared" si="35"/>
        <v>667.5</v>
      </c>
      <c r="AZ16" s="22">
        <f t="shared" si="36"/>
        <v>701</v>
      </c>
      <c r="BA16" s="24">
        <v>736.5</v>
      </c>
      <c r="BB16" s="40">
        <f t="shared" si="37"/>
        <v>711.515</v>
      </c>
      <c r="BC16" s="40">
        <f t="shared" si="38"/>
        <v>712</v>
      </c>
      <c r="BD16" s="44">
        <v>764</v>
      </c>
      <c r="BE16" s="43">
        <f t="shared" si="41"/>
        <v>752.5</v>
      </c>
      <c r="BF16" s="23">
        <f t="shared" si="39"/>
        <v>763.7874999999999</v>
      </c>
      <c r="BG16" s="59">
        <f t="shared" si="40"/>
        <v>763.7874999999999</v>
      </c>
      <c r="BH16" s="59"/>
    </row>
    <row r="17" spans="1:60" ht="27.75" customHeight="1" thickBot="1">
      <c r="A17" s="18">
        <v>10</v>
      </c>
      <c r="B17" s="28" t="s">
        <v>10</v>
      </c>
      <c r="C17" s="36">
        <v>324.5</v>
      </c>
      <c r="D17" s="35">
        <f t="shared" si="1"/>
        <v>340.5</v>
      </c>
      <c r="E17" s="19">
        <v>335</v>
      </c>
      <c r="F17" s="17">
        <f t="shared" si="2"/>
        <v>345.60749999999996</v>
      </c>
      <c r="G17" s="17">
        <f t="shared" si="3"/>
        <v>346</v>
      </c>
      <c r="H17" s="17">
        <f t="shared" si="0"/>
        <v>351</v>
      </c>
      <c r="I17" s="19">
        <v>348.5</v>
      </c>
      <c r="J17" s="17">
        <f t="shared" si="4"/>
        <v>356.265</v>
      </c>
      <c r="K17" s="17">
        <f t="shared" si="5"/>
        <v>356.5</v>
      </c>
      <c r="L17" s="17">
        <f t="shared" si="6"/>
        <v>364.5</v>
      </c>
      <c r="M17" s="19">
        <v>367.5</v>
      </c>
      <c r="N17" s="17">
        <f t="shared" si="7"/>
        <v>369.9675</v>
      </c>
      <c r="O17" s="17">
        <f t="shared" si="8"/>
        <v>370</v>
      </c>
      <c r="P17" s="17">
        <f t="shared" si="9"/>
        <v>383.5</v>
      </c>
      <c r="Q17" s="19">
        <v>396.5</v>
      </c>
      <c r="R17" s="17">
        <f t="shared" si="10"/>
        <v>389.25249999999994</v>
      </c>
      <c r="S17" s="17">
        <f t="shared" si="11"/>
        <v>389.5</v>
      </c>
      <c r="T17" s="17">
        <f t="shared" si="12"/>
        <v>412.5</v>
      </c>
      <c r="U17" s="19">
        <v>429.5</v>
      </c>
      <c r="V17" s="17">
        <f t="shared" si="13"/>
        <v>418.68749999999994</v>
      </c>
      <c r="W17" s="17">
        <f t="shared" si="14"/>
        <v>419</v>
      </c>
      <c r="X17" s="17">
        <f t="shared" si="15"/>
        <v>445.5</v>
      </c>
      <c r="Y17" s="19">
        <v>466.5</v>
      </c>
      <c r="Z17" s="17">
        <f t="shared" si="16"/>
        <v>452.18249999999995</v>
      </c>
      <c r="AA17" s="17">
        <f t="shared" si="17"/>
        <v>452.5</v>
      </c>
      <c r="AB17" s="17">
        <f t="shared" si="18"/>
        <v>482.5</v>
      </c>
      <c r="AC17" s="19">
        <v>505</v>
      </c>
      <c r="AD17" s="17">
        <f t="shared" si="19"/>
        <v>489.73749999999995</v>
      </c>
      <c r="AE17" s="17">
        <f t="shared" si="20"/>
        <v>490</v>
      </c>
      <c r="AF17" s="17">
        <f t="shared" si="21"/>
        <v>521</v>
      </c>
      <c r="AG17" s="19">
        <v>553</v>
      </c>
      <c r="AH17" s="17">
        <f t="shared" si="22"/>
        <v>528.8149999999999</v>
      </c>
      <c r="AI17" s="17">
        <f t="shared" si="23"/>
        <v>529</v>
      </c>
      <c r="AJ17" s="17">
        <f t="shared" si="24"/>
        <v>569</v>
      </c>
      <c r="AK17" s="19">
        <v>586.5</v>
      </c>
      <c r="AL17" s="17">
        <f t="shared" si="25"/>
        <v>577.535</v>
      </c>
      <c r="AM17" s="17">
        <f t="shared" si="26"/>
        <v>578</v>
      </c>
      <c r="AN17" s="17">
        <f t="shared" si="27"/>
        <v>602.5</v>
      </c>
      <c r="AO17" s="19">
        <v>622.5</v>
      </c>
      <c r="AP17" s="17">
        <f t="shared" si="28"/>
        <v>611.5374999999999</v>
      </c>
      <c r="AQ17" s="17">
        <f t="shared" si="29"/>
        <v>612</v>
      </c>
      <c r="AR17" s="17">
        <f t="shared" si="30"/>
        <v>638.5</v>
      </c>
      <c r="AS17" s="19">
        <v>661</v>
      </c>
      <c r="AT17" s="17">
        <f t="shared" si="31"/>
        <v>648.0775</v>
      </c>
      <c r="AU17" s="17">
        <f t="shared" si="32"/>
        <v>648.5</v>
      </c>
      <c r="AV17" s="17">
        <f t="shared" si="33"/>
        <v>677</v>
      </c>
      <c r="AW17" s="19">
        <v>706.5</v>
      </c>
      <c r="AX17" s="22">
        <f t="shared" si="34"/>
        <v>687.155</v>
      </c>
      <c r="AY17" s="22">
        <f t="shared" si="35"/>
        <v>687.5</v>
      </c>
      <c r="AZ17" s="22">
        <f t="shared" si="36"/>
        <v>722.5</v>
      </c>
      <c r="BA17" s="24">
        <v>760</v>
      </c>
      <c r="BB17" s="40">
        <f t="shared" si="37"/>
        <v>733.3375</v>
      </c>
      <c r="BC17" s="40">
        <f t="shared" si="38"/>
        <v>733.5</v>
      </c>
      <c r="BD17" s="44">
        <v>788</v>
      </c>
      <c r="BE17" s="43">
        <f t="shared" si="41"/>
        <v>776</v>
      </c>
      <c r="BF17" s="23">
        <f t="shared" si="39"/>
        <v>787.6399999999999</v>
      </c>
      <c r="BG17" s="59">
        <f t="shared" si="40"/>
        <v>787.6399999999999</v>
      </c>
      <c r="BH17" s="59"/>
    </row>
    <row r="18" spans="1:60" ht="27.75" customHeight="1" thickBot="1">
      <c r="A18" s="18">
        <v>11</v>
      </c>
      <c r="B18" s="29" t="s">
        <v>11</v>
      </c>
      <c r="C18" s="36">
        <v>333</v>
      </c>
      <c r="D18" s="35">
        <f t="shared" si="1"/>
        <v>349</v>
      </c>
      <c r="E18" s="19">
        <v>344</v>
      </c>
      <c r="F18" s="17">
        <f t="shared" si="2"/>
        <v>354.23499999999996</v>
      </c>
      <c r="G18" s="17">
        <f t="shared" si="3"/>
        <v>354.5</v>
      </c>
      <c r="H18" s="17">
        <f t="shared" si="0"/>
        <v>360</v>
      </c>
      <c r="I18" s="19">
        <v>358.5</v>
      </c>
      <c r="J18" s="17">
        <f t="shared" si="4"/>
        <v>365.4</v>
      </c>
      <c r="K18" s="17">
        <f t="shared" si="5"/>
        <v>365.5</v>
      </c>
      <c r="L18" s="17">
        <f t="shared" si="6"/>
        <v>374.5</v>
      </c>
      <c r="M18" s="19">
        <v>378.5</v>
      </c>
      <c r="N18" s="17">
        <f t="shared" si="7"/>
        <v>380.11749999999995</v>
      </c>
      <c r="O18" s="17">
        <f t="shared" si="8"/>
        <v>380.5</v>
      </c>
      <c r="P18" s="17">
        <f t="shared" si="9"/>
        <v>394.5</v>
      </c>
      <c r="Q18" s="19">
        <v>408.5</v>
      </c>
      <c r="R18" s="17">
        <f t="shared" si="10"/>
        <v>400.41749999999996</v>
      </c>
      <c r="S18" s="17">
        <f t="shared" si="11"/>
        <v>400.5</v>
      </c>
      <c r="T18" s="17">
        <f t="shared" si="12"/>
        <v>424.5</v>
      </c>
      <c r="U18" s="19">
        <v>442</v>
      </c>
      <c r="V18" s="17">
        <f t="shared" si="13"/>
        <v>430.86749999999995</v>
      </c>
      <c r="W18" s="17">
        <f t="shared" si="14"/>
        <v>431</v>
      </c>
      <c r="X18" s="17">
        <f t="shared" si="15"/>
        <v>458</v>
      </c>
      <c r="Y18" s="19">
        <v>480.5</v>
      </c>
      <c r="Z18" s="17">
        <f t="shared" si="16"/>
        <v>464.86999999999995</v>
      </c>
      <c r="AA18" s="17">
        <f t="shared" si="17"/>
        <v>465</v>
      </c>
      <c r="AB18" s="17">
        <f t="shared" si="18"/>
        <v>496.5</v>
      </c>
      <c r="AC18" s="19">
        <v>520.5</v>
      </c>
      <c r="AD18" s="17">
        <f t="shared" si="19"/>
        <v>503.94749999999993</v>
      </c>
      <c r="AE18" s="17">
        <f t="shared" si="20"/>
        <v>504</v>
      </c>
      <c r="AF18" s="17">
        <f t="shared" si="21"/>
        <v>536.5</v>
      </c>
      <c r="AG18" s="19">
        <v>570</v>
      </c>
      <c r="AH18" s="17">
        <f t="shared" si="22"/>
        <v>544.5474999999999</v>
      </c>
      <c r="AI18" s="17">
        <f t="shared" si="23"/>
        <v>545</v>
      </c>
      <c r="AJ18" s="17">
        <f t="shared" si="24"/>
        <v>586</v>
      </c>
      <c r="AK18" s="19">
        <v>604.5</v>
      </c>
      <c r="AL18" s="17">
        <f t="shared" si="25"/>
        <v>594.79</v>
      </c>
      <c r="AM18" s="17">
        <f t="shared" si="26"/>
        <v>595</v>
      </c>
      <c r="AN18" s="17">
        <f t="shared" si="27"/>
        <v>620.5</v>
      </c>
      <c r="AO18" s="19">
        <v>641.5</v>
      </c>
      <c r="AP18" s="17">
        <f t="shared" si="28"/>
        <v>629.8074999999999</v>
      </c>
      <c r="AQ18" s="17">
        <f t="shared" si="29"/>
        <v>630</v>
      </c>
      <c r="AR18" s="17">
        <f t="shared" si="30"/>
        <v>657.5</v>
      </c>
      <c r="AS18" s="19">
        <v>681</v>
      </c>
      <c r="AT18" s="17">
        <f t="shared" si="31"/>
        <v>667.3625</v>
      </c>
      <c r="AU18" s="17">
        <f t="shared" si="32"/>
        <v>667.5</v>
      </c>
      <c r="AV18" s="17">
        <f t="shared" si="33"/>
        <v>697</v>
      </c>
      <c r="AW18" s="19">
        <v>728</v>
      </c>
      <c r="AX18" s="22">
        <f t="shared" si="34"/>
        <v>707.4549999999999</v>
      </c>
      <c r="AY18" s="22">
        <f t="shared" si="35"/>
        <v>707.5</v>
      </c>
      <c r="AZ18" s="22">
        <f t="shared" si="36"/>
        <v>744</v>
      </c>
      <c r="BA18" s="24">
        <v>782.5</v>
      </c>
      <c r="BB18" s="40">
        <f t="shared" si="37"/>
        <v>755.16</v>
      </c>
      <c r="BC18" s="40">
        <f t="shared" si="38"/>
        <v>755.5</v>
      </c>
      <c r="BD18" s="44">
        <v>810.5</v>
      </c>
      <c r="BE18" s="43">
        <f t="shared" si="41"/>
        <v>798.5</v>
      </c>
      <c r="BF18" s="23">
        <f t="shared" si="39"/>
        <v>810.4775</v>
      </c>
      <c r="BG18" s="59">
        <f t="shared" si="40"/>
        <v>810.4775</v>
      </c>
      <c r="BH18" s="59"/>
    </row>
    <row r="19" spans="1:60" ht="27.75" customHeight="1" thickBot="1">
      <c r="A19" s="20">
        <v>12</v>
      </c>
      <c r="B19" s="30" t="s">
        <v>12</v>
      </c>
      <c r="C19" s="37">
        <v>341.5</v>
      </c>
      <c r="D19" s="35">
        <f t="shared" si="1"/>
        <v>357.5</v>
      </c>
      <c r="E19" s="21">
        <v>353</v>
      </c>
      <c r="F19" s="26">
        <f t="shared" si="2"/>
        <v>362.86249999999995</v>
      </c>
      <c r="G19" s="26">
        <f t="shared" si="3"/>
        <v>363</v>
      </c>
      <c r="H19" s="26">
        <f t="shared" si="0"/>
        <v>369</v>
      </c>
      <c r="I19" s="21">
        <v>367.5</v>
      </c>
      <c r="J19" s="26">
        <f t="shared" si="4"/>
        <v>374.53499999999997</v>
      </c>
      <c r="K19" s="26">
        <f t="shared" si="5"/>
        <v>375</v>
      </c>
      <c r="L19" s="26">
        <f t="shared" si="6"/>
        <v>383.5</v>
      </c>
      <c r="M19" s="21">
        <v>389</v>
      </c>
      <c r="N19" s="26">
        <f t="shared" si="7"/>
        <v>389.25249999999994</v>
      </c>
      <c r="O19" s="26">
        <f t="shared" si="8"/>
        <v>389.5</v>
      </c>
      <c r="P19" s="26">
        <f t="shared" si="9"/>
        <v>405</v>
      </c>
      <c r="Q19" s="21">
        <v>419.5</v>
      </c>
      <c r="R19" s="26">
        <f t="shared" si="10"/>
        <v>411.075</v>
      </c>
      <c r="S19" s="26">
        <f t="shared" si="11"/>
        <v>411.5</v>
      </c>
      <c r="T19" s="26">
        <f t="shared" si="12"/>
        <v>435.5</v>
      </c>
      <c r="U19" s="21">
        <v>454.5</v>
      </c>
      <c r="V19" s="26">
        <f t="shared" si="13"/>
        <v>442.03249999999997</v>
      </c>
      <c r="W19" s="26">
        <f t="shared" si="14"/>
        <v>442.5</v>
      </c>
      <c r="X19" s="26">
        <f t="shared" si="15"/>
        <v>470.5</v>
      </c>
      <c r="Y19" s="21">
        <v>495</v>
      </c>
      <c r="Z19" s="26">
        <f t="shared" si="16"/>
        <v>477.55749999999995</v>
      </c>
      <c r="AA19" s="26">
        <f t="shared" si="17"/>
        <v>478</v>
      </c>
      <c r="AB19" s="26">
        <f t="shared" si="18"/>
        <v>511</v>
      </c>
      <c r="AC19" s="21">
        <v>535.5</v>
      </c>
      <c r="AD19" s="26">
        <f t="shared" si="19"/>
        <v>518.665</v>
      </c>
      <c r="AE19" s="26">
        <f t="shared" si="20"/>
        <v>519</v>
      </c>
      <c r="AF19" s="26">
        <f t="shared" si="21"/>
        <v>551.5</v>
      </c>
      <c r="AG19" s="21">
        <v>586.5</v>
      </c>
      <c r="AH19" s="26">
        <f t="shared" si="22"/>
        <v>559.7724999999999</v>
      </c>
      <c r="AI19" s="26">
        <f t="shared" si="23"/>
        <v>560</v>
      </c>
      <c r="AJ19" s="26">
        <f t="shared" si="24"/>
        <v>602.5</v>
      </c>
      <c r="AK19" s="21">
        <v>622</v>
      </c>
      <c r="AL19" s="26">
        <f t="shared" si="25"/>
        <v>611.5374999999999</v>
      </c>
      <c r="AM19" s="26">
        <f t="shared" si="26"/>
        <v>612</v>
      </c>
      <c r="AN19" s="26">
        <f t="shared" si="27"/>
        <v>638</v>
      </c>
      <c r="AO19" s="21">
        <v>660</v>
      </c>
      <c r="AP19" s="26">
        <f t="shared" si="28"/>
        <v>647.5699999999999</v>
      </c>
      <c r="AQ19" s="26">
        <f t="shared" si="29"/>
        <v>648</v>
      </c>
      <c r="AR19" s="26">
        <f t="shared" si="30"/>
        <v>676</v>
      </c>
      <c r="AS19" s="21">
        <v>700</v>
      </c>
      <c r="AT19" s="26">
        <f t="shared" si="31"/>
        <v>686.14</v>
      </c>
      <c r="AU19" s="26">
        <f t="shared" si="32"/>
        <v>686.5</v>
      </c>
      <c r="AV19" s="26">
        <f t="shared" si="33"/>
        <v>716</v>
      </c>
      <c r="AW19" s="21">
        <v>748.5</v>
      </c>
      <c r="AX19" s="41">
        <f t="shared" si="34"/>
        <v>726.7399999999999</v>
      </c>
      <c r="AY19" s="26">
        <f t="shared" si="35"/>
        <v>727</v>
      </c>
      <c r="AZ19" s="26">
        <f t="shared" si="36"/>
        <v>764.5</v>
      </c>
      <c r="BA19" s="25">
        <v>805</v>
      </c>
      <c r="BB19" s="41">
        <f t="shared" si="37"/>
        <v>775.9675</v>
      </c>
      <c r="BC19" s="26">
        <f t="shared" si="38"/>
        <v>776</v>
      </c>
      <c r="BD19" s="33">
        <v>833.5</v>
      </c>
      <c r="BE19" s="43">
        <f t="shared" si="41"/>
        <v>821</v>
      </c>
      <c r="BF19" s="51">
        <f t="shared" si="39"/>
        <v>833.3149999999999</v>
      </c>
      <c r="BG19" s="58">
        <f t="shared" si="40"/>
        <v>833.3149999999999</v>
      </c>
      <c r="BH19" s="59"/>
    </row>
  </sheetData>
  <sheetProtection/>
  <mergeCells count="2">
    <mergeCell ref="D5:BE5"/>
    <mergeCell ref="D6:BE6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2014-12-15T11:17:28Z</cp:lastPrinted>
  <dcterms:created xsi:type="dcterms:W3CDTF">2009-10-06T09:19:25Z</dcterms:created>
  <dcterms:modified xsi:type="dcterms:W3CDTF">2014-12-15T11:17:41Z</dcterms:modified>
  <cp:category/>
  <cp:version/>
  <cp:contentType/>
  <cp:contentStatus/>
</cp:coreProperties>
</file>