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95" windowWidth="11025" windowHeight="703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<sst xmlns="http://schemas.openxmlformats.org/spreadsheetml/2006/main" count="190" uniqueCount="128">
  <si>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 Celkový </t>
  </si>
  <si>
    <t>Účtovná hodnota</t>
  </si>
  <si>
    <t xml:space="preserve">  Názov zdravotníckeho zariadenia;</t>
  </si>
  <si>
    <t xml:space="preserve">počet </t>
  </si>
  <si>
    <t>Z celkového počtu pracovníkov zdravotníckeho zariadenia počet:</t>
  </si>
  <si>
    <t>zdravotníckeho</t>
  </si>
  <si>
    <t xml:space="preserve">  adresa</t>
  </si>
  <si>
    <t>pracovníkov</t>
  </si>
  <si>
    <t>zariadenia</t>
  </si>
  <si>
    <t xml:space="preserve"> Lekári</t>
  </si>
  <si>
    <t xml:space="preserve"> Farmaceuti  (VŠ)</t>
  </si>
  <si>
    <t xml:space="preserve"> Psychológovia</t>
  </si>
  <si>
    <t xml:space="preserve"> Sestry</t>
  </si>
  <si>
    <t xml:space="preserve"> Pôrodné asistentky</t>
  </si>
  <si>
    <t xml:space="preserve"> Laboranti</t>
  </si>
  <si>
    <t xml:space="preserve"> Asistenti (celkom)</t>
  </si>
  <si>
    <t xml:space="preserve"> * z toho so stredným odborným   vzdelaním</t>
  </si>
  <si>
    <t xml:space="preserve"> Technici</t>
  </si>
  <si>
    <t xml:space="preserve"> Iní zdravotnícki zamest.</t>
  </si>
  <si>
    <t xml:space="preserve"> Iní odbor. zamest. v zdravot.</t>
  </si>
  <si>
    <t xml:space="preserve"> Technicko-hosp. zamest.</t>
  </si>
  <si>
    <t>* z toho s VŠ vzdelaním</t>
  </si>
  <si>
    <t xml:space="preserve"> Robotnícke povolania a          prevádzkoví zamestnanci</t>
  </si>
  <si>
    <t xml:space="preserve"> * z toho: a) pomocní zamestnanci v zdravotníctve</t>
  </si>
  <si>
    <t xml:space="preserve"> b) vodiči sanitných vozidiel</t>
  </si>
  <si>
    <t xml:space="preserve"> (v tis. Sk)</t>
  </si>
  <si>
    <t>Účtovná</t>
  </si>
  <si>
    <t xml:space="preserve">  Celkový </t>
  </si>
  <si>
    <t>hodnota</t>
  </si>
  <si>
    <t>zdrav.zariad.</t>
  </si>
  <si>
    <t>pracovn.</t>
  </si>
  <si>
    <t>Počet zaevidovaných zariadení:</t>
  </si>
  <si>
    <t>Má byť:</t>
  </si>
  <si>
    <t>Chýba:</t>
  </si>
  <si>
    <t>DDS pre deti s ochoreniami dýchacích ciest, Kudlákova 7, BA   (z Pk Karlova Ves)</t>
  </si>
  <si>
    <t>DDS rehabilitačné,  Donnerova 1, BA     ,                        (z  Pk  Karlova Ves)</t>
  </si>
  <si>
    <t>DDS pre deti s chybami zraku,  Bošániho 2   BA    (z  Pk  Karlova Ves)</t>
  </si>
  <si>
    <t>Sanatórium MUDr. M. Sýkorovej,   Fedákovej ul.5 ,  BA   (z  Pk  Karlova Ves)</t>
  </si>
  <si>
    <t>Detské rehabilitačné a očné centrum , Jankolova 6  Bratislava    (z  Pk Petržalka)</t>
  </si>
  <si>
    <t>Detské rehab. centrum   Dunaj. Lužná          (z NÚ TBC a resp. chorôb  BA-Pod. Bisk.)</t>
  </si>
  <si>
    <t>DDS  rehabilitačné , Teslova 36 ,   Bratislava      ,   (z  Pk  Ružinov)</t>
  </si>
  <si>
    <t>DDS pre deti s ochorením dýchacích org.     Novohorská 1, BA   (z  Pk  Tehelná BA)</t>
  </si>
  <si>
    <t>DDS pre deti s chybami zraku,              Kyjevská 9    , BA   (z  Pk  Tehelná  BA)</t>
  </si>
  <si>
    <t>DDS , Záhradná ul. č. 2 ,  Kežmarok   ,                           (z  NsP  Kežmarok)</t>
  </si>
  <si>
    <t>Denné detské rehabilitačné sanatórium   ,                       Osloboditeľov 68 , 036 01   (z Pk Martin)</t>
  </si>
  <si>
    <t>DDS , Východná 20 ,  (z Pk Martin)   036 01</t>
  </si>
  <si>
    <t>Príloha č. 1</t>
  </si>
  <si>
    <t>ZOZNAM ZDRAVOTNÍCKYCH ZARIADENÍ</t>
  </si>
  <si>
    <t xml:space="preserve"> ZAHRNUTÝCH DO 2. ETAPY PRIVATIZÁCIE</t>
  </si>
  <si>
    <t xml:space="preserve"> </t>
  </si>
  <si>
    <t xml:space="preserve">  Banská Bystrica </t>
  </si>
  <si>
    <t xml:space="preserve">  Trenčín </t>
  </si>
  <si>
    <t xml:space="preserve">  Bardejov </t>
  </si>
  <si>
    <t xml:space="preserve">  Turčianske Teplice</t>
  </si>
  <si>
    <t xml:space="preserve">  Bratislava Fakultnej nemocnice</t>
  </si>
  <si>
    <t xml:space="preserve">  Turzovka </t>
  </si>
  <si>
    <t xml:space="preserve">  Bratislava FNsP L. Dérera</t>
  </si>
  <si>
    <t xml:space="preserve">  Veľké Kapušany</t>
  </si>
  <si>
    <t xml:space="preserve">  Bratislava Karlová Ves</t>
  </si>
  <si>
    <t xml:space="preserve">  Veľký Meder</t>
  </si>
  <si>
    <t xml:space="preserve">  Bratislava Petržalka, Šustekova </t>
  </si>
  <si>
    <t xml:space="preserve">  Vranov nad Topľou </t>
  </si>
  <si>
    <t xml:space="preserve">  Bratislava Pod. Biskupice</t>
  </si>
  <si>
    <t xml:space="preserve">  Zlaté Moravce</t>
  </si>
  <si>
    <t xml:space="preserve">  Bratislava Ružinov</t>
  </si>
  <si>
    <t xml:space="preserve">  Zvolen </t>
  </si>
  <si>
    <t xml:space="preserve">  Bratislava Tehelná</t>
  </si>
  <si>
    <t xml:space="preserve">  Žilina - mesto</t>
  </si>
  <si>
    <t xml:space="preserve">  Bratislava Vajnorská </t>
  </si>
  <si>
    <t xml:space="preserve">  Žilina - Vlčince</t>
  </si>
  <si>
    <t xml:space="preserve">  Bytča</t>
  </si>
  <si>
    <t xml:space="preserve">  Detva</t>
  </si>
  <si>
    <t xml:space="preserve">  Dubnica nad Váhom</t>
  </si>
  <si>
    <t xml:space="preserve">  Dunajská Streda</t>
  </si>
  <si>
    <t xml:space="preserve">  Fiľakovo</t>
  </si>
  <si>
    <t xml:space="preserve">  Galanta </t>
  </si>
  <si>
    <t xml:space="preserve">  Gelnica </t>
  </si>
  <si>
    <t xml:space="preserve">  Giraltovce</t>
  </si>
  <si>
    <t xml:space="preserve">  Handlová </t>
  </si>
  <si>
    <t xml:space="preserve">  Hlohovec </t>
  </si>
  <si>
    <t xml:space="preserve">  Humenné </t>
  </si>
  <si>
    <t xml:space="preserve">  Hurbanovo</t>
  </si>
  <si>
    <t xml:space="preserve">  Kežmarok</t>
  </si>
  <si>
    <t xml:space="preserve">  Komárno </t>
  </si>
  <si>
    <t xml:space="preserve">  Košice Juh</t>
  </si>
  <si>
    <t xml:space="preserve">  Košice Nad Jazerom</t>
  </si>
  <si>
    <t xml:space="preserve">  Košice -okolie </t>
  </si>
  <si>
    <t xml:space="preserve">  Košice Sever</t>
  </si>
  <si>
    <t xml:space="preserve">  Košice Staré Mesto</t>
  </si>
  <si>
    <t xml:space="preserve">  Košice Východ</t>
  </si>
  <si>
    <t xml:space="preserve">  Kráľovský Chlmec </t>
  </si>
  <si>
    <t xml:space="preserve">  Kysucké Nové Mesto</t>
  </si>
  <si>
    <t xml:space="preserve">  Liptovský Hrádok</t>
  </si>
  <si>
    <t xml:space="preserve">  Martin </t>
  </si>
  <si>
    <t xml:space="preserve">  Michalovce </t>
  </si>
  <si>
    <t xml:space="preserve">  Nitra </t>
  </si>
  <si>
    <t xml:space="preserve">  Nové Zámky </t>
  </si>
  <si>
    <t xml:space="preserve">  Nový Smokovec</t>
  </si>
  <si>
    <t xml:space="preserve">  Partizánske </t>
  </si>
  <si>
    <t xml:space="preserve">  Pezinok</t>
  </si>
  <si>
    <t xml:space="preserve">  Poltár</t>
  </si>
  <si>
    <t xml:space="preserve">  Poprad </t>
  </si>
  <si>
    <t xml:space="preserve">  Prešov </t>
  </si>
  <si>
    <t xml:space="preserve">  Prievidza so sídlom v Bojniciach </t>
  </si>
  <si>
    <t xml:space="preserve">  Rimavská Sobota </t>
  </si>
  <si>
    <t xml:space="preserve">  Sabinov</t>
  </si>
  <si>
    <t xml:space="preserve">  Senec </t>
  </si>
  <si>
    <t xml:space="preserve">  Skalica </t>
  </si>
  <si>
    <t xml:space="preserve">  Spišská Nová Ves </t>
  </si>
  <si>
    <t xml:space="preserve">  Stropkov </t>
  </si>
  <si>
    <t xml:space="preserve">  Štúrovo</t>
  </si>
  <si>
    <t xml:space="preserve">  Topoľčany </t>
  </si>
  <si>
    <t xml:space="preserve">  Tornaľa</t>
  </si>
  <si>
    <t xml:space="preserve">  Trebišov </t>
  </si>
  <si>
    <t>sest j</t>
  </si>
  <si>
    <t>jedna</t>
  </si>
  <si>
    <t>desat d</t>
  </si>
  <si>
    <t>dva d</t>
  </si>
  <si>
    <t>dva j</t>
  </si>
  <si>
    <t>styri j</t>
  </si>
  <si>
    <t>tri</t>
  </si>
  <si>
    <t>sest d</t>
  </si>
  <si>
    <t>styri d</t>
  </si>
  <si>
    <t>desat j</t>
  </si>
  <si>
    <t>osem</t>
  </si>
  <si>
    <t>sest t</t>
  </si>
  <si>
    <t>Detská ozdravovňa Biela Skala                     (z DFNsP Bratislava)</t>
  </si>
  <si>
    <t>I.3 DETSKÉ OZDRAVOVNE: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</si>
</sst>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0\ &quot;Sk&quot;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i/>
      <sz val="7"/>
      <name val="Arial CE"/>
      <family val="2"/>
    </font>
    <font>
      <sz val="8"/>
      <name val="Arial CE"/>
      <family val="2"/>
    </font>
    <font>
      <i/>
      <sz val="9"/>
      <name val="Arial CE"/>
      <family val="0"/>
    </font>
    <font>
      <sz val="7"/>
      <name val="Arial CE"/>
      <family val="2"/>
    </font>
    <font>
      <b/>
      <sz val="12"/>
      <name val="Arial CE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36"/>
      <name val="Arial CE"/>
      <family val="2"/>
    </font>
    <font>
      <sz val="24"/>
      <name val="Arial CE"/>
      <family val="2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dotted"/>
    </border>
    <border>
      <left style="dotted"/>
      <right style="hair"/>
      <top style="hair"/>
      <bottom style="dotted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justify" textRotation="90"/>
    </xf>
    <xf numFmtId="0" fontId="5" fillId="0" borderId="13" xfId="0" applyFont="1" applyBorder="1" applyAlignment="1">
      <alignment horizontal="justify" textRotation="90"/>
    </xf>
    <xf numFmtId="0" fontId="6" fillId="0" borderId="14" xfId="0" applyFont="1" applyBorder="1" applyAlignment="1">
      <alignment horizontal="justify" textRotation="90"/>
    </xf>
    <xf numFmtId="0" fontId="7" fillId="0" borderId="13" xfId="0" applyFont="1" applyBorder="1" applyAlignment="1">
      <alignment horizontal="justify" textRotation="90"/>
    </xf>
    <xf numFmtId="0" fontId="8" fillId="0" borderId="14" xfId="0" applyFont="1" applyBorder="1" applyAlignment="1">
      <alignment horizontal="justify" textRotation="90"/>
    </xf>
    <xf numFmtId="0" fontId="6" fillId="0" borderId="15" xfId="0" applyFont="1" applyBorder="1" applyAlignment="1">
      <alignment horizontal="justify" textRotation="90"/>
    </xf>
    <xf numFmtId="0" fontId="6" fillId="0" borderId="16" xfId="0" applyFont="1" applyBorder="1" applyAlignment="1">
      <alignment horizontal="justify" textRotation="9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0" fillId="0" borderId="4" xfId="0" applyBorder="1" applyAlignment="1">
      <alignment horizontal="justify" vertical="top"/>
    </xf>
    <xf numFmtId="0" fontId="0" fillId="0" borderId="20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5" xfId="0" applyBorder="1" applyAlignment="1">
      <alignment horizontal="justify" vertical="top"/>
    </xf>
    <xf numFmtId="0" fontId="0" fillId="0" borderId="8" xfId="0" applyBorder="1" applyAlignment="1">
      <alignment horizontal="justify" vertical="top"/>
    </xf>
    <xf numFmtId="0" fontId="0" fillId="0" borderId="4" xfId="0" applyBorder="1" applyAlignment="1">
      <alignment horizontal="justify" vertical="center"/>
    </xf>
    <xf numFmtId="0" fontId="0" fillId="0" borderId="23" xfId="0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0" fillId="0" borderId="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4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7" xfId="0" applyFont="1" applyBorder="1" applyAlignment="1">
      <alignment horizontal="justify" vertical="center"/>
    </xf>
    <xf numFmtId="0" fontId="0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26" xfId="0" applyFont="1" applyBorder="1" applyAlignment="1">
      <alignment horizontal="justify" vertical="center"/>
    </xf>
    <xf numFmtId="0" fontId="0" fillId="0" borderId="27" xfId="0" applyFont="1" applyBorder="1" applyAlignment="1">
      <alignment horizontal="justify" vertical="center"/>
    </xf>
    <xf numFmtId="0" fontId="0" fillId="0" borderId="28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justify" vertical="top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80" zoomScaleNormal="80" workbookViewId="0" topLeftCell="A20">
      <selection activeCell="A27" sqref="A27"/>
    </sheetView>
  </sheetViews>
  <sheetFormatPr defaultColWidth="9.00390625" defaultRowHeight="12.75"/>
  <cols>
    <col min="1" max="1" width="5.875" style="87" customWidth="1"/>
    <col min="2" max="2" width="38.125" style="0" customWidth="1"/>
    <col min="3" max="3" width="7.625" style="0" hidden="1" customWidth="1"/>
    <col min="4" max="4" width="22.875" style="0" hidden="1" customWidth="1"/>
    <col min="5" max="5" width="12.75390625" style="0" customWidth="1"/>
    <col min="6" max="6" width="8.875" style="0" customWidth="1"/>
    <col min="7" max="21" width="3.875" style="0" customWidth="1"/>
    <col min="22" max="22" width="4.625" style="0" customWidth="1"/>
    <col min="23" max="23" width="3.00390625" style="0" customWidth="1"/>
    <col min="24" max="24" width="0" style="0" hidden="1" customWidth="1"/>
    <col min="25" max="25" width="14.625" style="0" customWidth="1"/>
    <col min="26" max="26" width="38.125" style="0" customWidth="1"/>
    <col min="27" max="27" width="7.625" style="0" hidden="1" customWidth="1"/>
    <col min="28" max="28" width="22.875" style="0" hidden="1" customWidth="1"/>
    <col min="29" max="29" width="15.75390625" style="69" customWidth="1"/>
    <col min="30" max="30" width="8.375" style="83" customWidth="1"/>
    <col min="31" max="31" width="8.125" style="0" customWidth="1"/>
  </cols>
  <sheetData>
    <row r="1" spans="2:29" ht="12.75" hidden="1">
      <c r="B1" s="1"/>
      <c r="C1" s="2"/>
      <c r="D1" s="3"/>
      <c r="E1" s="3"/>
      <c r="F1" s="5" t="s">
        <v>0</v>
      </c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8"/>
      <c r="Z1" s="1"/>
      <c r="AA1" s="2"/>
      <c r="AB1" s="3"/>
      <c r="AC1" s="4" t="s">
        <v>1</v>
      </c>
    </row>
    <row r="2" spans="2:29" ht="15" hidden="1">
      <c r="B2" s="9" t="s">
        <v>2</v>
      </c>
      <c r="C2" s="10"/>
      <c r="D2" s="11"/>
      <c r="E2" s="11"/>
      <c r="F2" s="12" t="s">
        <v>3</v>
      </c>
      <c r="G2" s="13" t="s">
        <v>4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5"/>
      <c r="Z2" s="9" t="s">
        <v>2</v>
      </c>
      <c r="AA2" s="10"/>
      <c r="AB2" s="11"/>
      <c r="AC2" s="12" t="s">
        <v>5</v>
      </c>
    </row>
    <row r="3" spans="2:29" ht="15" hidden="1">
      <c r="B3" s="9" t="s">
        <v>6</v>
      </c>
      <c r="C3" s="10"/>
      <c r="D3" s="11"/>
      <c r="E3" s="11"/>
      <c r="F3" s="12" t="s">
        <v>7</v>
      </c>
      <c r="G3" s="16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8"/>
      <c r="Z3" s="9" t="s">
        <v>6</v>
      </c>
      <c r="AA3" s="10"/>
      <c r="AB3" s="11"/>
      <c r="AC3" s="12" t="s">
        <v>8</v>
      </c>
    </row>
    <row r="4" spans="2:29" ht="108" customHeight="1" hidden="1" thickBot="1">
      <c r="B4" s="19"/>
      <c r="C4" s="20"/>
      <c r="D4" s="21"/>
      <c r="E4" s="21"/>
      <c r="F4" s="17"/>
      <c r="G4" s="23" t="s">
        <v>9</v>
      </c>
      <c r="H4" s="24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5" t="s">
        <v>16</v>
      </c>
      <c r="O4" s="24" t="s">
        <v>17</v>
      </c>
      <c r="P4" s="24" t="s">
        <v>18</v>
      </c>
      <c r="Q4" s="26" t="s">
        <v>19</v>
      </c>
      <c r="R4" s="24" t="s">
        <v>20</v>
      </c>
      <c r="S4" s="27" t="s">
        <v>21</v>
      </c>
      <c r="T4" s="26" t="s">
        <v>22</v>
      </c>
      <c r="U4" s="28" t="s">
        <v>23</v>
      </c>
      <c r="V4" s="29" t="s">
        <v>24</v>
      </c>
      <c r="Z4" s="19"/>
      <c r="AA4" s="20"/>
      <c r="AB4" s="21"/>
      <c r="AC4" s="22" t="s">
        <v>25</v>
      </c>
    </row>
    <row r="5" spans="2:29" ht="30" customHeight="1" hidden="1">
      <c r="B5" s="1"/>
      <c r="C5" s="30"/>
      <c r="D5" s="31"/>
      <c r="E5" s="31"/>
      <c r="F5" s="32"/>
      <c r="G5" s="33"/>
      <c r="H5" s="34"/>
      <c r="I5" s="34"/>
      <c r="J5" s="34"/>
      <c r="K5" s="34"/>
      <c r="L5" s="34"/>
      <c r="M5" s="34"/>
      <c r="N5" s="35"/>
      <c r="O5" s="34"/>
      <c r="P5" s="36"/>
      <c r="Q5" s="34"/>
      <c r="R5" s="34"/>
      <c r="S5" s="34"/>
      <c r="T5" s="34"/>
      <c r="U5" s="34"/>
      <c r="V5" s="37"/>
      <c r="Z5" s="1"/>
      <c r="AA5" s="30"/>
      <c r="AB5" s="31"/>
      <c r="AC5" s="66"/>
    </row>
    <row r="6" spans="2:29" ht="30" customHeight="1" hidden="1">
      <c r="B6" s="38"/>
      <c r="C6" s="39"/>
      <c r="D6" s="40"/>
      <c r="E6" s="40"/>
      <c r="F6" s="41"/>
      <c r="G6" s="42"/>
      <c r="H6" s="43"/>
      <c r="I6" s="43"/>
      <c r="J6" s="43"/>
      <c r="K6" s="43"/>
      <c r="L6" s="43"/>
      <c r="M6" s="43"/>
      <c r="N6" s="44"/>
      <c r="O6" s="43"/>
      <c r="P6" s="43"/>
      <c r="Q6" s="43"/>
      <c r="R6" s="43"/>
      <c r="S6" s="43"/>
      <c r="T6" s="43"/>
      <c r="U6" s="43"/>
      <c r="V6" s="45"/>
      <c r="Z6" s="38"/>
      <c r="AA6" s="39"/>
      <c r="AB6" s="40"/>
      <c r="AC6" s="67"/>
    </row>
    <row r="7" spans="2:29" ht="30" customHeight="1" hidden="1">
      <c r="B7" s="16"/>
      <c r="C7" s="17"/>
      <c r="D7" s="18"/>
      <c r="E7" s="18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5"/>
      <c r="Z7" s="16"/>
      <c r="AA7" s="17"/>
      <c r="AB7" s="18"/>
      <c r="AC7" s="67"/>
    </row>
    <row r="8" spans="2:29" ht="30" customHeight="1" hidden="1">
      <c r="B8" s="38"/>
      <c r="C8" s="39"/>
      <c r="D8" s="40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5"/>
      <c r="Z8" s="38"/>
      <c r="AA8" s="39"/>
      <c r="AB8" s="40"/>
      <c r="AC8" s="67"/>
    </row>
    <row r="9" spans="2:29" ht="30" customHeight="1" hidden="1">
      <c r="B9" s="38"/>
      <c r="C9" s="39"/>
      <c r="D9" s="40"/>
      <c r="E9" s="40"/>
      <c r="F9" s="41"/>
      <c r="G9" s="42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5"/>
      <c r="Z9" s="38"/>
      <c r="AA9" s="39"/>
      <c r="AB9" s="40"/>
      <c r="AC9" s="67"/>
    </row>
    <row r="10" spans="2:29" ht="30" customHeight="1" hidden="1">
      <c r="B10" s="38"/>
      <c r="C10" s="39"/>
      <c r="D10" s="40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5"/>
      <c r="Z10" s="38"/>
      <c r="AA10" s="39"/>
      <c r="AB10" s="40"/>
      <c r="AC10" s="67"/>
    </row>
    <row r="11" spans="2:29" ht="30" customHeight="1" hidden="1">
      <c r="B11" s="38"/>
      <c r="C11" s="39"/>
      <c r="D11" s="40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5"/>
      <c r="Z11" s="38"/>
      <c r="AA11" s="39"/>
      <c r="AB11" s="40"/>
      <c r="AC11" s="67"/>
    </row>
    <row r="12" spans="2:29" ht="30" customHeight="1" hidden="1">
      <c r="B12" s="38"/>
      <c r="C12" s="39"/>
      <c r="D12" s="40"/>
      <c r="E12" s="40"/>
      <c r="F12" s="41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5"/>
      <c r="Z12" s="38"/>
      <c r="AA12" s="39"/>
      <c r="AB12" s="40"/>
      <c r="AC12" s="67"/>
    </row>
    <row r="13" spans="2:29" ht="30" customHeight="1" hidden="1" thickBot="1">
      <c r="B13" s="46"/>
      <c r="C13" s="47"/>
      <c r="D13" s="48"/>
      <c r="E13" s="48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Z13" s="46"/>
      <c r="AA13" s="47"/>
      <c r="AB13" s="48"/>
      <c r="AC13" s="68"/>
    </row>
    <row r="14" ht="12.75" hidden="1"/>
    <row r="15" ht="12.75" hidden="1"/>
    <row r="16" ht="12.75" hidden="1"/>
    <row r="17" ht="12.75" hidden="1"/>
    <row r="18" ht="12.75" hidden="1"/>
    <row r="19" ht="12.75" hidden="1"/>
    <row r="20" spans="29:30" ht="12.75">
      <c r="AC20"/>
      <c r="AD20"/>
    </row>
    <row r="21" spans="2:30" ht="15.75">
      <c r="B21" s="53" t="s">
        <v>127</v>
      </c>
      <c r="AC21"/>
      <c r="AD21"/>
    </row>
    <row r="22" spans="29:30" ht="13.5" thickBot="1">
      <c r="AC22"/>
      <c r="AD22"/>
    </row>
    <row r="23" spans="2:30" ht="12.75">
      <c r="B23" s="32"/>
      <c r="C23" s="2"/>
      <c r="D23" s="3"/>
      <c r="E23" s="97" t="s">
        <v>26</v>
      </c>
      <c r="F23" s="5" t="s">
        <v>27</v>
      </c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  <c r="AC23"/>
      <c r="AD23"/>
    </row>
    <row r="24" spans="2:30" ht="15">
      <c r="B24" s="93" t="s">
        <v>2</v>
      </c>
      <c r="C24" s="10"/>
      <c r="D24" s="11"/>
      <c r="E24" s="98" t="s">
        <v>28</v>
      </c>
      <c r="F24" s="12" t="s">
        <v>3</v>
      </c>
      <c r="G24" s="13" t="s">
        <v>4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5"/>
      <c r="AC24"/>
      <c r="AD24"/>
    </row>
    <row r="25" spans="2:30" ht="15">
      <c r="B25" s="93" t="s">
        <v>6</v>
      </c>
      <c r="C25" s="10"/>
      <c r="D25" s="11"/>
      <c r="E25" s="98" t="s">
        <v>29</v>
      </c>
      <c r="F25" s="12" t="s">
        <v>30</v>
      </c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8"/>
      <c r="AC25"/>
      <c r="AD25"/>
    </row>
    <row r="26" spans="2:30" ht="108" customHeight="1" thickBot="1">
      <c r="B26" s="94"/>
      <c r="C26" s="20"/>
      <c r="D26" s="21"/>
      <c r="E26" s="99" t="s">
        <v>25</v>
      </c>
      <c r="F26" s="17"/>
      <c r="G26" s="23" t="s">
        <v>9</v>
      </c>
      <c r="H26" s="24" t="s">
        <v>10</v>
      </c>
      <c r="I26" s="24" t="s">
        <v>11</v>
      </c>
      <c r="J26" s="24" t="s">
        <v>12</v>
      </c>
      <c r="K26" s="24" t="s">
        <v>13</v>
      </c>
      <c r="L26" s="24" t="s">
        <v>14</v>
      </c>
      <c r="M26" s="24" t="s">
        <v>15</v>
      </c>
      <c r="N26" s="25" t="s">
        <v>16</v>
      </c>
      <c r="O26" s="24" t="s">
        <v>17</v>
      </c>
      <c r="P26" s="24" t="s">
        <v>18</v>
      </c>
      <c r="Q26" s="26" t="s">
        <v>19</v>
      </c>
      <c r="R26" s="24" t="s">
        <v>20</v>
      </c>
      <c r="S26" s="27" t="s">
        <v>21</v>
      </c>
      <c r="T26" s="26" t="s">
        <v>22</v>
      </c>
      <c r="U26" s="28" t="s">
        <v>23</v>
      </c>
      <c r="V26" s="29" t="s">
        <v>24</v>
      </c>
      <c r="AC26"/>
      <c r="AD26"/>
    </row>
    <row r="27" spans="1:30" ht="30" customHeight="1">
      <c r="A27" s="87">
        <v>15</v>
      </c>
      <c r="B27" s="55" t="s">
        <v>126</v>
      </c>
      <c r="C27" s="30"/>
      <c r="D27" s="31"/>
      <c r="E27" s="102">
        <v>15001</v>
      </c>
      <c r="F27" s="96">
        <v>28</v>
      </c>
      <c r="G27" s="70">
        <v>1</v>
      </c>
      <c r="H27" s="71"/>
      <c r="I27" s="71"/>
      <c r="J27" s="71">
        <v>12</v>
      </c>
      <c r="K27" s="71"/>
      <c r="L27" s="71"/>
      <c r="M27" s="71"/>
      <c r="N27" s="71">
        <v>12</v>
      </c>
      <c r="O27" s="71"/>
      <c r="P27" s="71"/>
      <c r="Q27" s="71"/>
      <c r="R27" s="71">
        <v>2</v>
      </c>
      <c r="S27" s="71"/>
      <c r="T27" s="71">
        <v>13</v>
      </c>
      <c r="U27" s="71">
        <v>8</v>
      </c>
      <c r="V27" s="72"/>
      <c r="X27" s="79">
        <f>SUM(G27:V27)-N27-S27-U27-V27</f>
        <v>28</v>
      </c>
      <c r="AC27"/>
      <c r="AD27"/>
    </row>
    <row r="28" spans="2:30" ht="30" customHeight="1">
      <c r="B28" s="57"/>
      <c r="C28" s="39"/>
      <c r="D28" s="40"/>
      <c r="E28" s="103"/>
      <c r="F28" s="100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  <c r="X28" s="79">
        <f>SUM(G28:V28)-N28-S28-U28-V28</f>
        <v>0</v>
      </c>
      <c r="AC28"/>
      <c r="AD28"/>
    </row>
    <row r="29" spans="2:30" ht="30" customHeight="1" thickBot="1">
      <c r="B29" s="95"/>
      <c r="C29" s="47"/>
      <c r="D29" s="48"/>
      <c r="E29" s="101"/>
      <c r="F29" s="62"/>
      <c r="G29" s="76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  <c r="X29" s="79">
        <f>SUM(G29:V29)-N29-S29-U29-V29</f>
        <v>0</v>
      </c>
      <c r="AC29"/>
      <c r="AD29"/>
    </row>
    <row r="30" spans="29:30" ht="12.75">
      <c r="AC30"/>
      <c r="AD30"/>
    </row>
    <row r="31" spans="2:30" ht="12.75">
      <c r="B31" s="82" t="s">
        <v>31</v>
      </c>
      <c r="E31" s="81">
        <v>1</v>
      </c>
      <c r="I31" s="84"/>
      <c r="J31" s="85"/>
      <c r="K31" s="85"/>
      <c r="L31" s="85"/>
      <c r="M31" s="84"/>
      <c r="AC31"/>
      <c r="AD31"/>
    </row>
    <row r="32" spans="29:30" ht="12.75">
      <c r="AC32"/>
      <c r="AD32"/>
    </row>
    <row r="33" spans="29:30" ht="12.75">
      <c r="AC33"/>
      <c r="AD33"/>
    </row>
    <row r="34" spans="29:30" ht="12.75">
      <c r="AC34"/>
      <c r="AD34"/>
    </row>
    <row r="35" spans="29:30" ht="12.75">
      <c r="AC35"/>
      <c r="AD35"/>
    </row>
    <row r="36" spans="29:30" ht="12.75">
      <c r="AC36"/>
      <c r="AD36"/>
    </row>
    <row r="52" spans="2:12" ht="44.2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</sheetData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3"/>
  <sheetViews>
    <sheetView zoomScale="80" zoomScaleNormal="80" workbookViewId="0" topLeftCell="A1">
      <selection activeCell="A15" sqref="A15"/>
    </sheetView>
  </sheetViews>
  <sheetFormatPr defaultColWidth="9.00390625" defaultRowHeight="12.75"/>
  <sheetData>
    <row r="3" spans="2:6" ht="12.75">
      <c r="B3" s="87"/>
      <c r="F3" s="69"/>
    </row>
    <row r="4" spans="2:6" ht="12.75">
      <c r="B4" s="87"/>
      <c r="F4" s="69"/>
    </row>
    <row r="5" spans="2:6" ht="12.75">
      <c r="B5" s="87"/>
      <c r="F5" s="69"/>
    </row>
    <row r="6" spans="2:6" ht="12.75">
      <c r="B6" s="87"/>
      <c r="F6" s="69"/>
    </row>
    <row r="7" spans="2:6" ht="12.75">
      <c r="B7" s="87"/>
      <c r="F7" s="69"/>
    </row>
    <row r="8" spans="2:6" ht="12.75">
      <c r="B8" s="87"/>
      <c r="F8" s="69"/>
    </row>
    <row r="9" spans="2:6" ht="12.75">
      <c r="B9" s="87"/>
      <c r="F9" s="69"/>
    </row>
    <row r="10" spans="2:6" ht="12.75">
      <c r="B10" s="87"/>
      <c r="F10" s="69"/>
    </row>
    <row r="11" spans="2:6" ht="12.75">
      <c r="B11" s="87"/>
      <c r="F11" s="69"/>
    </row>
    <row r="12" spans="2:6" ht="30">
      <c r="B12" s="87"/>
      <c r="F12" s="89" t="s">
        <v>46</v>
      </c>
    </row>
    <row r="13" spans="2:6" ht="12.75">
      <c r="B13" s="87"/>
      <c r="F13" s="69"/>
    </row>
    <row r="14" spans="2:6" ht="12.75">
      <c r="B14" s="87"/>
      <c r="F14" s="69"/>
    </row>
    <row r="15" spans="1:6" ht="33.75">
      <c r="A15" s="90" t="s">
        <v>47</v>
      </c>
      <c r="B15" s="87"/>
      <c r="F15" s="69"/>
    </row>
    <row r="16" ht="12.75">
      <c r="B16" s="87"/>
    </row>
    <row r="17" spans="2:6" ht="12.75">
      <c r="B17" s="87"/>
      <c r="F17" s="69"/>
    </row>
    <row r="18" spans="2:13" ht="44.25">
      <c r="B18" s="87"/>
      <c r="C18" s="88"/>
      <c r="D18" s="88"/>
      <c r="E18" s="88"/>
      <c r="G18" s="88"/>
      <c r="H18" s="88"/>
      <c r="I18" s="88"/>
      <c r="J18" s="88"/>
      <c r="K18" s="88"/>
      <c r="L18" s="88"/>
      <c r="M18" s="88"/>
    </row>
    <row r="19" ht="12.75">
      <c r="B19" s="87"/>
    </row>
    <row r="20" spans="2:6" ht="33.75">
      <c r="B20" s="87"/>
      <c r="F20" s="90" t="s">
        <v>48</v>
      </c>
    </row>
    <row r="21" spans="2:6" ht="12.75">
      <c r="B21" s="87"/>
      <c r="F21" s="69"/>
    </row>
    <row r="22" spans="2:6" ht="12.75">
      <c r="B22" s="87"/>
      <c r="F22" s="69"/>
    </row>
    <row r="23" spans="2:6" ht="12.75">
      <c r="B23" s="87"/>
      <c r="F23" s="69"/>
    </row>
  </sheetData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E7" sqref="E7"/>
    </sheetView>
  </sheetViews>
  <sheetFormatPr defaultColWidth="9.00390625" defaultRowHeight="12.75"/>
  <cols>
    <col min="1" max="1" width="9.125" style="92" customWidth="1"/>
    <col min="2" max="2" width="29.125" style="0" customWidth="1"/>
    <col min="5" max="5" width="18.00390625" style="0" customWidth="1"/>
  </cols>
  <sheetData>
    <row r="1" ht="12.75">
      <c r="B1" t="s">
        <v>49</v>
      </c>
    </row>
    <row r="2" spans="1:5" ht="12.75">
      <c r="A2" s="92">
        <v>1</v>
      </c>
      <c r="B2" t="s">
        <v>50</v>
      </c>
      <c r="D2" s="92">
        <v>55</v>
      </c>
      <c r="E2" t="s">
        <v>51</v>
      </c>
    </row>
    <row r="3" spans="1:5" ht="12.75">
      <c r="A3" s="92">
        <v>2</v>
      </c>
      <c r="B3" t="s">
        <v>52</v>
      </c>
      <c r="D3" s="92">
        <v>56</v>
      </c>
      <c r="E3" t="s">
        <v>53</v>
      </c>
    </row>
    <row r="4" spans="1:5" ht="12.75">
      <c r="A4" s="92">
        <v>3</v>
      </c>
      <c r="B4" t="s">
        <v>54</v>
      </c>
      <c r="D4" s="92">
        <v>57</v>
      </c>
      <c r="E4" t="s">
        <v>55</v>
      </c>
    </row>
    <row r="5" spans="1:5" ht="12.75">
      <c r="A5" s="92">
        <v>4</v>
      </c>
      <c r="B5" t="s">
        <v>56</v>
      </c>
      <c r="D5" s="92">
        <v>58</v>
      </c>
      <c r="E5" t="s">
        <v>57</v>
      </c>
    </row>
    <row r="6" spans="1:5" ht="12.75">
      <c r="A6" s="92">
        <v>5</v>
      </c>
      <c r="B6" t="s">
        <v>58</v>
      </c>
      <c r="D6" s="92">
        <v>59</v>
      </c>
      <c r="E6" t="s">
        <v>59</v>
      </c>
    </row>
    <row r="7" spans="1:5" ht="12.75">
      <c r="A7" s="92">
        <v>6</v>
      </c>
      <c r="B7" t="s">
        <v>60</v>
      </c>
      <c r="D7" s="92">
        <v>60</v>
      </c>
      <c r="E7" t="s">
        <v>61</v>
      </c>
    </row>
    <row r="8" spans="1:5" ht="12.75">
      <c r="A8" s="92">
        <v>7</v>
      </c>
      <c r="B8" t="s">
        <v>62</v>
      </c>
      <c r="D8" s="92">
        <v>61</v>
      </c>
      <c r="E8" t="s">
        <v>63</v>
      </c>
    </row>
    <row r="9" spans="1:5" ht="12.75">
      <c r="A9" s="92">
        <v>8</v>
      </c>
      <c r="B9" t="s">
        <v>64</v>
      </c>
      <c r="D9" s="92">
        <v>62</v>
      </c>
      <c r="E9" t="s">
        <v>65</v>
      </c>
    </row>
    <row r="10" spans="1:5" ht="12.75">
      <c r="A10" s="92">
        <v>9</v>
      </c>
      <c r="B10" t="s">
        <v>66</v>
      </c>
      <c r="D10" s="92">
        <v>63</v>
      </c>
      <c r="E10" t="s">
        <v>67</v>
      </c>
    </row>
    <row r="11" spans="1:5" ht="12.75">
      <c r="A11" s="92">
        <v>10</v>
      </c>
      <c r="B11" t="s">
        <v>68</v>
      </c>
      <c r="D11" s="92">
        <v>64</v>
      </c>
      <c r="E11" t="s">
        <v>69</v>
      </c>
    </row>
    <row r="12" spans="1:2" ht="12.75">
      <c r="A12" s="92">
        <v>11</v>
      </c>
      <c r="B12" t="s">
        <v>70</v>
      </c>
    </row>
    <row r="13" spans="1:2" ht="12.75">
      <c r="A13" s="92">
        <v>12</v>
      </c>
      <c r="B13" t="s">
        <v>71</v>
      </c>
    </row>
    <row r="14" spans="1:2" ht="12.75">
      <c r="A14" s="92">
        <v>13</v>
      </c>
      <c r="B14" t="s">
        <v>72</v>
      </c>
    </row>
    <row r="15" spans="1:2" ht="12.75">
      <c r="A15" s="92">
        <v>14</v>
      </c>
      <c r="B15" t="s">
        <v>73</v>
      </c>
    </row>
    <row r="16" spans="1:2" ht="12.75">
      <c r="A16" s="92">
        <v>15</v>
      </c>
      <c r="B16" t="s">
        <v>74</v>
      </c>
    </row>
    <row r="17" spans="1:2" ht="12.75">
      <c r="A17" s="92">
        <v>16</v>
      </c>
      <c r="B17" t="s">
        <v>75</v>
      </c>
    </row>
    <row r="18" spans="1:2" ht="12.75">
      <c r="A18" s="92">
        <v>17</v>
      </c>
      <c r="B18" t="s">
        <v>76</v>
      </c>
    </row>
    <row r="19" spans="1:2" ht="12.75">
      <c r="A19" s="92">
        <v>18</v>
      </c>
      <c r="B19" t="s">
        <v>77</v>
      </c>
    </row>
    <row r="20" spans="1:2" ht="12.75">
      <c r="A20" s="92">
        <v>19</v>
      </c>
      <c r="B20" t="s">
        <v>78</v>
      </c>
    </row>
    <row r="21" spans="1:2" ht="12.75">
      <c r="A21" s="92">
        <v>20</v>
      </c>
      <c r="B21" t="s">
        <v>79</v>
      </c>
    </row>
    <row r="22" spans="1:2" ht="12.75">
      <c r="A22" s="92">
        <v>21</v>
      </c>
      <c r="B22" t="s">
        <v>80</v>
      </c>
    </row>
    <row r="23" spans="1:2" ht="12.75">
      <c r="A23" s="92">
        <v>22</v>
      </c>
      <c r="B23" t="s">
        <v>81</v>
      </c>
    </row>
    <row r="24" spans="1:2" ht="12.75">
      <c r="A24" s="92">
        <v>23</v>
      </c>
      <c r="B24" t="s">
        <v>82</v>
      </c>
    </row>
    <row r="25" spans="1:2" ht="12.75">
      <c r="A25" s="92">
        <v>24</v>
      </c>
      <c r="B25" t="s">
        <v>83</v>
      </c>
    </row>
    <row r="26" spans="1:2" ht="12.75">
      <c r="A26" s="92">
        <v>25</v>
      </c>
      <c r="B26" t="s">
        <v>84</v>
      </c>
    </row>
    <row r="27" spans="1:2" ht="12.75">
      <c r="A27" s="92">
        <v>26</v>
      </c>
      <c r="B27" t="s">
        <v>85</v>
      </c>
    </row>
    <row r="28" spans="1:2" ht="12.75">
      <c r="A28" s="92">
        <v>27</v>
      </c>
      <c r="B28" t="s">
        <v>86</v>
      </c>
    </row>
    <row r="29" spans="1:2" ht="12.75">
      <c r="A29" s="92">
        <v>28</v>
      </c>
      <c r="B29" t="s">
        <v>87</v>
      </c>
    </row>
    <row r="30" spans="1:2" ht="12.75">
      <c r="A30" s="92">
        <v>29</v>
      </c>
      <c r="B30" t="s">
        <v>88</v>
      </c>
    </row>
    <row r="31" spans="1:2" ht="12.75">
      <c r="A31" s="92">
        <v>30</v>
      </c>
      <c r="B31" t="s">
        <v>89</v>
      </c>
    </row>
    <row r="32" spans="1:2" ht="12.75">
      <c r="A32" s="92">
        <v>31</v>
      </c>
      <c r="B32" t="s">
        <v>90</v>
      </c>
    </row>
    <row r="33" spans="1:2" ht="12.75">
      <c r="A33" s="92">
        <v>32</v>
      </c>
      <c r="B33" t="s">
        <v>91</v>
      </c>
    </row>
    <row r="34" spans="1:2" ht="12.75">
      <c r="A34" s="92">
        <v>33</v>
      </c>
      <c r="B34" t="s">
        <v>92</v>
      </c>
    </row>
    <row r="35" spans="1:2" ht="12.75">
      <c r="A35" s="92">
        <v>34</v>
      </c>
      <c r="B35" t="s">
        <v>93</v>
      </c>
    </row>
    <row r="36" spans="1:2" ht="12.75">
      <c r="A36" s="92">
        <v>35</v>
      </c>
      <c r="B36" t="s">
        <v>94</v>
      </c>
    </row>
    <row r="37" spans="1:3" ht="12.75">
      <c r="A37" s="92">
        <v>36</v>
      </c>
      <c r="B37" t="s">
        <v>95</v>
      </c>
      <c r="C37" s="91"/>
    </row>
    <row r="38" spans="1:3" ht="12.75">
      <c r="A38" s="92">
        <v>37</v>
      </c>
      <c r="B38" t="s">
        <v>96</v>
      </c>
      <c r="C38" s="91"/>
    </row>
    <row r="39" spans="1:3" ht="12.75">
      <c r="A39" s="92">
        <v>38</v>
      </c>
      <c r="B39" t="s">
        <v>97</v>
      </c>
      <c r="C39" s="91"/>
    </row>
    <row r="40" spans="1:3" ht="12.75">
      <c r="A40" s="92">
        <v>39</v>
      </c>
      <c r="B40" t="s">
        <v>98</v>
      </c>
      <c r="C40" s="91"/>
    </row>
    <row r="41" spans="1:3" ht="12.75">
      <c r="A41" s="92">
        <v>40</v>
      </c>
      <c r="B41" t="s">
        <v>99</v>
      </c>
      <c r="C41" s="91"/>
    </row>
    <row r="42" spans="1:3" ht="12.75">
      <c r="A42" s="92">
        <v>41</v>
      </c>
      <c r="B42" t="s">
        <v>100</v>
      </c>
      <c r="C42" s="91"/>
    </row>
    <row r="43" spans="1:3" ht="12.75">
      <c r="A43" s="92">
        <v>42</v>
      </c>
      <c r="B43" t="s">
        <v>101</v>
      </c>
      <c r="C43" s="91"/>
    </row>
    <row r="44" spans="1:3" ht="12.75">
      <c r="A44" s="92">
        <v>43</v>
      </c>
      <c r="B44" t="s">
        <v>102</v>
      </c>
      <c r="C44" s="91"/>
    </row>
    <row r="45" spans="1:3" ht="12.75">
      <c r="A45" s="92">
        <v>44</v>
      </c>
      <c r="B45" t="s">
        <v>103</v>
      </c>
      <c r="C45" s="91"/>
    </row>
    <row r="46" spans="1:3" ht="12.75">
      <c r="A46" s="92">
        <v>45</v>
      </c>
      <c r="B46" t="s">
        <v>104</v>
      </c>
      <c r="C46" s="91"/>
    </row>
    <row r="47" spans="1:3" ht="12.75">
      <c r="A47" s="92">
        <v>46</v>
      </c>
      <c r="B47" t="s">
        <v>105</v>
      </c>
      <c r="C47" s="91"/>
    </row>
    <row r="48" spans="1:3" ht="12.75">
      <c r="A48" s="92">
        <v>47</v>
      </c>
      <c r="B48" t="s">
        <v>106</v>
      </c>
      <c r="C48" s="91"/>
    </row>
    <row r="49" spans="1:3" ht="12.75">
      <c r="A49" s="92">
        <v>48</v>
      </c>
      <c r="B49" t="s">
        <v>107</v>
      </c>
      <c r="C49" s="91"/>
    </row>
    <row r="50" spans="1:3" ht="12.75">
      <c r="A50" s="92">
        <v>49</v>
      </c>
      <c r="B50" t="s">
        <v>108</v>
      </c>
      <c r="C50" s="91"/>
    </row>
    <row r="51" spans="1:3" ht="12.75">
      <c r="A51" s="92">
        <v>50</v>
      </c>
      <c r="B51" t="s">
        <v>109</v>
      </c>
      <c r="C51" s="91"/>
    </row>
    <row r="52" spans="1:3" ht="12.75">
      <c r="A52" s="92">
        <v>51</v>
      </c>
      <c r="B52" t="s">
        <v>110</v>
      </c>
      <c r="C52" s="91"/>
    </row>
    <row r="53" spans="1:3" ht="12.75">
      <c r="A53" s="92">
        <v>52</v>
      </c>
      <c r="B53" t="s">
        <v>111</v>
      </c>
      <c r="C53" s="91"/>
    </row>
    <row r="54" spans="1:3" ht="12.75">
      <c r="A54" s="92">
        <v>53</v>
      </c>
      <c r="B54" t="s">
        <v>112</v>
      </c>
      <c r="C54" s="91"/>
    </row>
    <row r="55" spans="1:3" ht="12.75">
      <c r="A55" s="92">
        <v>54</v>
      </c>
      <c r="B55" t="s">
        <v>113</v>
      </c>
      <c r="C55" s="91"/>
    </row>
    <row r="56" ht="12.75">
      <c r="C56" s="91"/>
    </row>
    <row r="57" ht="12.75">
      <c r="C57" s="91"/>
    </row>
    <row r="58" ht="12.75">
      <c r="C58" s="91"/>
    </row>
  </sheetData>
  <printOptions gridLine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4:AC21"/>
  <sheetViews>
    <sheetView zoomScale="70" zoomScaleNormal="70" workbookViewId="0" topLeftCell="H8">
      <selection activeCell="H12" sqref="H12"/>
    </sheetView>
  </sheetViews>
  <sheetFormatPr defaultColWidth="9.00390625" defaultRowHeight="12.75"/>
  <cols>
    <col min="9" max="9" width="38.25390625" style="0" customWidth="1"/>
    <col min="10" max="11" width="0" style="0" hidden="1" customWidth="1"/>
    <col min="12" max="12" width="14.125" style="0" customWidth="1"/>
    <col min="14" max="29" width="3.875" style="0" customWidth="1"/>
  </cols>
  <sheetData>
    <row r="3" ht="13.5" thickBot="1"/>
    <row r="4" spans="2:29" ht="12.75">
      <c r="B4">
        <v>6</v>
      </c>
      <c r="C4" t="s">
        <v>114</v>
      </c>
      <c r="E4">
        <v>1</v>
      </c>
      <c r="F4" t="s">
        <v>115</v>
      </c>
      <c r="H4" s="87"/>
      <c r="I4" s="1"/>
      <c r="J4" s="2"/>
      <c r="K4" s="3"/>
      <c r="L4" s="4" t="s">
        <v>1</v>
      </c>
      <c r="M4" s="5" t="s">
        <v>0</v>
      </c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"/>
    </row>
    <row r="5" spans="2:29" ht="15">
      <c r="B5">
        <v>10</v>
      </c>
      <c r="C5" t="s">
        <v>116</v>
      </c>
      <c r="E5">
        <v>2</v>
      </c>
      <c r="F5" t="s">
        <v>117</v>
      </c>
      <c r="H5" s="87"/>
      <c r="I5" s="9" t="s">
        <v>2</v>
      </c>
      <c r="J5" s="10"/>
      <c r="K5" s="11"/>
      <c r="L5" s="12" t="s">
        <v>5</v>
      </c>
      <c r="M5" s="12" t="s">
        <v>3</v>
      </c>
      <c r="N5" s="13" t="s">
        <v>4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</row>
    <row r="6" spans="2:29" ht="15">
      <c r="B6">
        <v>2</v>
      </c>
      <c r="C6" t="s">
        <v>117</v>
      </c>
      <c r="E6">
        <v>2</v>
      </c>
      <c r="F6" t="s">
        <v>118</v>
      </c>
      <c r="H6" s="87"/>
      <c r="I6" s="9" t="s">
        <v>6</v>
      </c>
      <c r="J6" s="10"/>
      <c r="K6" s="11"/>
      <c r="L6" s="12" t="s">
        <v>8</v>
      </c>
      <c r="M6" s="12" t="s">
        <v>7</v>
      </c>
      <c r="N6" s="1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8"/>
    </row>
    <row r="7" spans="2:29" ht="206.25" thickBot="1">
      <c r="B7">
        <v>4</v>
      </c>
      <c r="C7" t="s">
        <v>119</v>
      </c>
      <c r="E7">
        <v>3</v>
      </c>
      <c r="F7" t="s">
        <v>120</v>
      </c>
      <c r="H7" s="87"/>
      <c r="I7" s="19"/>
      <c r="J7" s="20"/>
      <c r="K7" s="21"/>
      <c r="L7" s="22" t="s">
        <v>25</v>
      </c>
      <c r="M7" s="17"/>
      <c r="N7" s="23" t="s">
        <v>9</v>
      </c>
      <c r="O7" s="24" t="s">
        <v>10</v>
      </c>
      <c r="P7" s="24" t="s">
        <v>11</v>
      </c>
      <c r="Q7" s="24" t="s">
        <v>12</v>
      </c>
      <c r="R7" s="24" t="s">
        <v>13</v>
      </c>
      <c r="S7" s="24" t="s">
        <v>14</v>
      </c>
      <c r="T7" s="24" t="s">
        <v>15</v>
      </c>
      <c r="U7" s="25" t="s">
        <v>16</v>
      </c>
      <c r="V7" s="24" t="s">
        <v>17</v>
      </c>
      <c r="W7" s="24" t="s">
        <v>18</v>
      </c>
      <c r="X7" s="26" t="s">
        <v>19</v>
      </c>
      <c r="Y7" s="24" t="s">
        <v>20</v>
      </c>
      <c r="Z7" s="27" t="s">
        <v>21</v>
      </c>
      <c r="AA7" s="26" t="s">
        <v>22</v>
      </c>
      <c r="AB7" s="28" t="s">
        <v>23</v>
      </c>
      <c r="AC7" s="29" t="s">
        <v>24</v>
      </c>
    </row>
    <row r="8" spans="2:29" ht="30" customHeight="1">
      <c r="B8">
        <v>6</v>
      </c>
      <c r="C8" t="s">
        <v>121</v>
      </c>
      <c r="E8">
        <v>4</v>
      </c>
      <c r="F8" t="s">
        <v>119</v>
      </c>
      <c r="H8" s="87">
        <v>5</v>
      </c>
      <c r="I8" s="54" t="s">
        <v>34</v>
      </c>
      <c r="J8" s="30"/>
      <c r="K8" s="31"/>
      <c r="L8" s="63">
        <v>2329</v>
      </c>
      <c r="M8" s="60">
        <v>13</v>
      </c>
      <c r="N8" s="70">
        <v>1</v>
      </c>
      <c r="O8" s="71"/>
      <c r="P8" s="71"/>
      <c r="Q8" s="71">
        <v>7</v>
      </c>
      <c r="R8" s="71"/>
      <c r="S8" s="71"/>
      <c r="T8" s="71"/>
      <c r="U8" s="71"/>
      <c r="V8" s="71"/>
      <c r="W8" s="71"/>
      <c r="X8" s="71"/>
      <c r="Y8" s="71"/>
      <c r="Z8" s="71"/>
      <c r="AA8" s="71">
        <v>5</v>
      </c>
      <c r="AB8" s="71"/>
      <c r="AC8" s="72"/>
    </row>
    <row r="9" spans="2:29" ht="30" customHeight="1">
      <c r="B9">
        <v>3</v>
      </c>
      <c r="C9" t="s">
        <v>120</v>
      </c>
      <c r="E9">
        <v>4</v>
      </c>
      <c r="F9" t="s">
        <v>122</v>
      </c>
      <c r="H9" s="87">
        <v>5</v>
      </c>
      <c r="I9" s="56" t="s">
        <v>35</v>
      </c>
      <c r="J9" s="39"/>
      <c r="K9" s="40"/>
      <c r="L9" s="64">
        <v>2375</v>
      </c>
      <c r="M9" s="61">
        <v>15</v>
      </c>
      <c r="N9" s="73">
        <v>1</v>
      </c>
      <c r="O9" s="74"/>
      <c r="P9" s="74"/>
      <c r="Q9" s="74">
        <v>5</v>
      </c>
      <c r="R9" s="74"/>
      <c r="S9" s="74"/>
      <c r="T9" s="74">
        <v>3</v>
      </c>
      <c r="U9" s="74"/>
      <c r="V9" s="74"/>
      <c r="W9" s="74"/>
      <c r="X9" s="74"/>
      <c r="Y9" s="74">
        <v>1</v>
      </c>
      <c r="Z9" s="74"/>
      <c r="AA9" s="74">
        <v>5</v>
      </c>
      <c r="AB9" s="74"/>
      <c r="AC9" s="75"/>
    </row>
    <row r="10" spans="2:29" ht="30" customHeight="1">
      <c r="B10">
        <v>10</v>
      </c>
      <c r="C10" t="s">
        <v>123</v>
      </c>
      <c r="E10">
        <v>6</v>
      </c>
      <c r="F10" t="s">
        <v>114</v>
      </c>
      <c r="H10" s="87">
        <v>5</v>
      </c>
      <c r="I10" s="58" t="s">
        <v>36</v>
      </c>
      <c r="J10" s="17"/>
      <c r="K10" s="18"/>
      <c r="L10" s="64">
        <v>2307</v>
      </c>
      <c r="M10" s="61">
        <v>11</v>
      </c>
      <c r="N10" s="73">
        <v>1</v>
      </c>
      <c r="O10" s="74"/>
      <c r="P10" s="74"/>
      <c r="Q10" s="74">
        <v>4</v>
      </c>
      <c r="R10" s="74"/>
      <c r="S10" s="74"/>
      <c r="T10" s="74">
        <v>1</v>
      </c>
      <c r="U10" s="74">
        <v>1</v>
      </c>
      <c r="V10" s="74"/>
      <c r="W10" s="74"/>
      <c r="X10" s="74"/>
      <c r="Y10" s="74">
        <v>1</v>
      </c>
      <c r="Z10" s="74"/>
      <c r="AA10" s="74">
        <v>4</v>
      </c>
      <c r="AB10" s="74"/>
      <c r="AC10" s="75"/>
    </row>
    <row r="11" spans="2:29" ht="30" customHeight="1">
      <c r="B11">
        <v>8</v>
      </c>
      <c r="C11" t="s">
        <v>124</v>
      </c>
      <c r="E11">
        <v>6</v>
      </c>
      <c r="F11" t="s">
        <v>121</v>
      </c>
      <c r="H11" s="87">
        <v>5</v>
      </c>
      <c r="I11" s="56" t="s">
        <v>37</v>
      </c>
      <c r="J11" s="39"/>
      <c r="K11" s="40"/>
      <c r="L11" s="64">
        <v>1981</v>
      </c>
      <c r="M11" s="61">
        <v>12</v>
      </c>
      <c r="N11" s="73">
        <v>1</v>
      </c>
      <c r="O11" s="74"/>
      <c r="P11" s="74">
        <v>1</v>
      </c>
      <c r="Q11" s="74">
        <v>4</v>
      </c>
      <c r="R11" s="74"/>
      <c r="S11" s="74"/>
      <c r="T11" s="74">
        <v>2</v>
      </c>
      <c r="U11" s="74">
        <v>2</v>
      </c>
      <c r="V11" s="74"/>
      <c r="W11" s="74"/>
      <c r="X11" s="74"/>
      <c r="Y11" s="74"/>
      <c r="Z11" s="74"/>
      <c r="AA11" s="74">
        <v>4</v>
      </c>
      <c r="AB11" s="74"/>
      <c r="AC11" s="75"/>
    </row>
    <row r="12" spans="2:29" ht="30" customHeight="1">
      <c r="B12">
        <v>6</v>
      </c>
      <c r="C12" t="s">
        <v>125</v>
      </c>
      <c r="E12">
        <v>6</v>
      </c>
      <c r="F12" t="s">
        <v>125</v>
      </c>
      <c r="H12" s="87">
        <v>6</v>
      </c>
      <c r="I12" s="56" t="s">
        <v>38</v>
      </c>
      <c r="J12" s="39"/>
      <c r="K12" s="40"/>
      <c r="L12" s="64">
        <v>3202</v>
      </c>
      <c r="M12" s="61">
        <v>25</v>
      </c>
      <c r="N12" s="73">
        <v>1</v>
      </c>
      <c r="O12" s="74"/>
      <c r="P12" s="74"/>
      <c r="Q12" s="74">
        <v>10</v>
      </c>
      <c r="R12" s="74"/>
      <c r="S12" s="74"/>
      <c r="T12" s="74">
        <v>7</v>
      </c>
      <c r="U12" s="74"/>
      <c r="V12" s="74"/>
      <c r="W12" s="74"/>
      <c r="X12" s="74">
        <v>1</v>
      </c>
      <c r="Y12" s="74"/>
      <c r="Z12" s="74"/>
      <c r="AA12" s="74">
        <v>6</v>
      </c>
      <c r="AB12" s="74">
        <v>1</v>
      </c>
      <c r="AC12" s="75"/>
    </row>
    <row r="13" spans="2:29" ht="30" customHeight="1">
      <c r="B13">
        <v>2</v>
      </c>
      <c r="C13" t="s">
        <v>118</v>
      </c>
      <c r="E13">
        <v>8</v>
      </c>
      <c r="F13" t="s">
        <v>124</v>
      </c>
      <c r="H13" s="87">
        <v>7</v>
      </c>
      <c r="I13" s="57" t="s">
        <v>39</v>
      </c>
      <c r="J13" s="39"/>
      <c r="K13" s="40"/>
      <c r="L13" s="64">
        <f>3137+718+1089+876+1208</f>
        <v>7028</v>
      </c>
      <c r="M13" s="61">
        <v>36</v>
      </c>
      <c r="N13" s="73">
        <v>5</v>
      </c>
      <c r="O13" s="74"/>
      <c r="P13" s="74">
        <v>1</v>
      </c>
      <c r="Q13" s="74">
        <v>13</v>
      </c>
      <c r="R13" s="74"/>
      <c r="S13" s="74"/>
      <c r="T13" s="74">
        <v>4</v>
      </c>
      <c r="U13" s="74">
        <v>4</v>
      </c>
      <c r="V13" s="74"/>
      <c r="W13" s="74"/>
      <c r="X13" s="74"/>
      <c r="Y13" s="74">
        <v>1</v>
      </c>
      <c r="Z13" s="74"/>
      <c r="AA13" s="74">
        <v>12</v>
      </c>
      <c r="AB13" s="74">
        <v>2</v>
      </c>
      <c r="AC13" s="75"/>
    </row>
    <row r="14" spans="2:29" ht="30" customHeight="1">
      <c r="B14">
        <v>1</v>
      </c>
      <c r="C14" t="s">
        <v>115</v>
      </c>
      <c r="E14">
        <v>10</v>
      </c>
      <c r="F14" t="s">
        <v>116</v>
      </c>
      <c r="H14" s="87">
        <v>8</v>
      </c>
      <c r="I14" s="56" t="s">
        <v>40</v>
      </c>
      <c r="J14" s="39"/>
      <c r="K14" s="40"/>
      <c r="L14" s="64">
        <v>10174</v>
      </c>
      <c r="M14" s="61">
        <v>20</v>
      </c>
      <c r="N14" s="73">
        <v>2</v>
      </c>
      <c r="O14" s="74"/>
      <c r="P14" s="74"/>
      <c r="Q14" s="74">
        <v>5</v>
      </c>
      <c r="R14" s="74"/>
      <c r="S14" s="74"/>
      <c r="T14" s="74">
        <v>6</v>
      </c>
      <c r="U14" s="74">
        <v>6</v>
      </c>
      <c r="V14" s="74"/>
      <c r="W14" s="74"/>
      <c r="X14" s="74"/>
      <c r="Y14" s="74">
        <v>3</v>
      </c>
      <c r="Z14" s="74"/>
      <c r="AA14" s="74">
        <v>4</v>
      </c>
      <c r="AB14" s="74"/>
      <c r="AC14" s="75"/>
    </row>
    <row r="15" spans="2:29" ht="30" customHeight="1">
      <c r="B15">
        <v>4</v>
      </c>
      <c r="C15" t="s">
        <v>122</v>
      </c>
      <c r="E15">
        <v>10</v>
      </c>
      <c r="F15" t="s">
        <v>123</v>
      </c>
      <c r="H15" s="87">
        <v>9</v>
      </c>
      <c r="I15" s="56" t="s">
        <v>41</v>
      </c>
      <c r="J15" s="39"/>
      <c r="K15" s="40"/>
      <c r="L15" s="64">
        <v>5195</v>
      </c>
      <c r="M15" s="61">
        <v>11</v>
      </c>
      <c r="N15" s="73">
        <v>1</v>
      </c>
      <c r="O15" s="74"/>
      <c r="P15" s="74"/>
      <c r="Q15" s="74">
        <v>7</v>
      </c>
      <c r="R15" s="74"/>
      <c r="S15" s="74"/>
      <c r="T15" s="74"/>
      <c r="U15" s="74"/>
      <c r="V15" s="74"/>
      <c r="W15" s="74"/>
      <c r="X15" s="74"/>
      <c r="Y15" s="74"/>
      <c r="Z15" s="74"/>
      <c r="AA15" s="74">
        <v>3</v>
      </c>
      <c r="AB15" s="74"/>
      <c r="AC15" s="75"/>
    </row>
    <row r="16" spans="8:29" ht="30" customHeight="1">
      <c r="H16" s="87">
        <v>9</v>
      </c>
      <c r="I16" s="57" t="s">
        <v>42</v>
      </c>
      <c r="J16" s="39"/>
      <c r="K16" s="40"/>
      <c r="L16" s="64">
        <v>6620</v>
      </c>
      <c r="M16" s="61">
        <v>10</v>
      </c>
      <c r="N16" s="73">
        <v>1</v>
      </c>
      <c r="O16" s="74"/>
      <c r="P16" s="74"/>
      <c r="Q16" s="74">
        <v>6</v>
      </c>
      <c r="R16" s="74"/>
      <c r="S16" s="74"/>
      <c r="T16" s="74"/>
      <c r="U16" s="74"/>
      <c r="V16" s="74"/>
      <c r="W16" s="74"/>
      <c r="X16" s="74"/>
      <c r="Y16" s="74"/>
      <c r="Z16" s="74"/>
      <c r="AA16" s="74">
        <v>3</v>
      </c>
      <c r="AB16" s="74"/>
      <c r="AC16" s="75"/>
    </row>
    <row r="17" spans="8:29" ht="30" customHeight="1">
      <c r="H17" s="87">
        <v>23</v>
      </c>
      <c r="I17" s="56" t="s">
        <v>43</v>
      </c>
      <c r="J17" s="39"/>
      <c r="K17" s="40"/>
      <c r="L17" s="64">
        <f>2014+171+1+460</f>
        <v>2646</v>
      </c>
      <c r="M17" s="61">
        <v>10</v>
      </c>
      <c r="N17" s="73"/>
      <c r="O17" s="74"/>
      <c r="P17" s="74"/>
      <c r="Q17" s="74">
        <v>5</v>
      </c>
      <c r="R17" s="74"/>
      <c r="S17" s="74"/>
      <c r="T17" s="74"/>
      <c r="U17" s="74"/>
      <c r="V17" s="74"/>
      <c r="W17" s="74"/>
      <c r="X17" s="74">
        <v>2</v>
      </c>
      <c r="Y17" s="74">
        <v>1</v>
      </c>
      <c r="Z17" s="74"/>
      <c r="AA17" s="74">
        <v>2</v>
      </c>
      <c r="AB17" s="74">
        <v>2</v>
      </c>
      <c r="AC17" s="75"/>
    </row>
    <row r="18" spans="8:29" ht="30" customHeight="1">
      <c r="H18" s="87">
        <v>34</v>
      </c>
      <c r="I18" s="56" t="s">
        <v>44</v>
      </c>
      <c r="J18" s="39"/>
      <c r="K18" s="40"/>
      <c r="L18" s="64">
        <v>932</v>
      </c>
      <c r="M18" s="61">
        <v>12</v>
      </c>
      <c r="N18" s="73"/>
      <c r="O18" s="74"/>
      <c r="P18" s="74"/>
      <c r="Q18" s="74">
        <v>4</v>
      </c>
      <c r="R18" s="74"/>
      <c r="S18" s="74"/>
      <c r="T18" s="74">
        <v>2</v>
      </c>
      <c r="U18" s="74">
        <v>2</v>
      </c>
      <c r="V18" s="74"/>
      <c r="W18" s="74"/>
      <c r="X18" s="74">
        <v>1</v>
      </c>
      <c r="Y18" s="74"/>
      <c r="Z18" s="74"/>
      <c r="AA18" s="74">
        <v>5</v>
      </c>
      <c r="AB18" s="74"/>
      <c r="AC18" s="75"/>
    </row>
    <row r="19" spans="8:29" ht="30" customHeight="1" thickBot="1">
      <c r="H19" s="87">
        <v>34</v>
      </c>
      <c r="I19" s="59" t="s">
        <v>45</v>
      </c>
      <c r="J19" s="47"/>
      <c r="K19" s="48"/>
      <c r="L19" s="65">
        <v>1721</v>
      </c>
      <c r="M19" s="62">
        <v>17</v>
      </c>
      <c r="N19" s="76"/>
      <c r="O19" s="77"/>
      <c r="P19" s="77"/>
      <c r="Q19" s="77">
        <v>8</v>
      </c>
      <c r="R19" s="77"/>
      <c r="S19" s="77"/>
      <c r="T19" s="77"/>
      <c r="U19" s="77"/>
      <c r="V19" s="77"/>
      <c r="W19" s="77"/>
      <c r="X19" s="77"/>
      <c r="Y19" s="77"/>
      <c r="Z19" s="77"/>
      <c r="AA19" s="77">
        <v>9</v>
      </c>
      <c r="AB19" s="77"/>
      <c r="AC19" s="78"/>
    </row>
    <row r="20" ht="12.75">
      <c r="H20" s="87"/>
    </row>
    <row r="21" spans="8:20" ht="12.75">
      <c r="H21" s="87"/>
      <c r="I21" s="82" t="s">
        <v>31</v>
      </c>
      <c r="L21" s="80">
        <f>COUNT(L8:L19)</f>
        <v>12</v>
      </c>
      <c r="N21" t="s">
        <v>32</v>
      </c>
      <c r="P21" s="86">
        <v>12</v>
      </c>
      <c r="Q21" s="85"/>
      <c r="R21" s="85" t="s">
        <v>33</v>
      </c>
      <c r="S21" s="85"/>
      <c r="T21" s="84">
        <f>P21-L21</f>
        <v>0</v>
      </c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Hlásenia zdrav. zariad. k 2. et. privat.</dc:title>
  <dc:subject/>
  <dc:creator/>
  <cp:keywords/>
  <dc:description/>
  <cp:lastModifiedBy>MZ SR</cp:lastModifiedBy>
  <cp:lastPrinted>2002-02-11T09:18:38Z</cp:lastPrinted>
  <dcterms:created xsi:type="dcterms:W3CDTF">2001-04-11T13:28:31Z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