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540" firstSheet="2" activeTab="2"/>
  </bookViews>
  <sheets>
    <sheet name="Príloha č.1" sheetId="1" r:id="rId1"/>
    <sheet name="Príloha č. 2" sheetId="2" r:id="rId2"/>
    <sheet name="Príloha č. 3" sheetId="3" r:id="rId3"/>
    <sheet name="Spôsob nadobúdania - graf" sheetId="4" r:id="rId4"/>
    <sheet name="Náklady na nákup zb. p. - graf" sheetId="5" r:id="rId5"/>
    <sheet name="Príloha č. 4" sheetId="6" r:id="rId6"/>
    <sheet name="Akvizičná činnosť SNM" sheetId="7" r:id="rId7"/>
  </sheets>
  <definedNames/>
  <calcPr fullCalcOnLoad="1"/>
</workbook>
</file>

<file path=xl/sharedStrings.xml><?xml version="1.0" encoding="utf-8"?>
<sst xmlns="http://schemas.openxmlformats.org/spreadsheetml/2006/main" count="1771" uniqueCount="247">
  <si>
    <t>Literárne a hudobné múzeum</t>
  </si>
  <si>
    <t>Banská Bystrica</t>
  </si>
  <si>
    <t>Banskobystrický</t>
  </si>
  <si>
    <t>štát</t>
  </si>
  <si>
    <t>SNM Múzeum bábkarských kultúr a hračiek</t>
  </si>
  <si>
    <t>Modrý Kameň</t>
  </si>
  <si>
    <t>Múzeum vo Svätom Antone</t>
  </si>
  <si>
    <t>Svätý Anton</t>
  </si>
  <si>
    <t xml:space="preserve">Lesnícke a drevárske múzeum </t>
  </si>
  <si>
    <t>Zvolen</t>
  </si>
  <si>
    <t>Poštové múzeum</t>
  </si>
  <si>
    <t>iné</t>
  </si>
  <si>
    <t>Múzeum SNP</t>
  </si>
  <si>
    <t>Slovenské banské múzeum</t>
  </si>
  <si>
    <t>Banská Štiavnica</t>
  </si>
  <si>
    <t>Stredoslovenské múzeum</t>
  </si>
  <si>
    <t>VUC</t>
  </si>
  <si>
    <t>Horehronské múzeum</t>
  </si>
  <si>
    <t>Brezno</t>
  </si>
  <si>
    <t>Novohradské múzeum</t>
  </si>
  <si>
    <t>Lučenec</t>
  </si>
  <si>
    <t>Pohronské múzeum</t>
  </si>
  <si>
    <t>Nová Baňa</t>
  </si>
  <si>
    <t>Gemersko - malohontské múzeum</t>
  </si>
  <si>
    <t>Rimavská Sobota</t>
  </si>
  <si>
    <t>Podpolianske múzeum</t>
  </si>
  <si>
    <t>Detva</t>
  </si>
  <si>
    <t>obec</t>
  </si>
  <si>
    <t xml:space="preserve">Mestské múzeum </t>
  </si>
  <si>
    <t>Fiľakovo</t>
  </si>
  <si>
    <t>Múzeum mincí a medailí</t>
  </si>
  <si>
    <t>Kremnica</t>
  </si>
  <si>
    <t xml:space="preserve">Hutnícke múzeum Železiarní Podbrezová </t>
  </si>
  <si>
    <t>Podbrezová</t>
  </si>
  <si>
    <t>Nazov muzea</t>
  </si>
  <si>
    <t>Mesto</t>
  </si>
  <si>
    <t xml:space="preserve">Kraj </t>
  </si>
  <si>
    <t>Zriaďovateľ</t>
  </si>
  <si>
    <t>SNM Archeologické múzeum</t>
  </si>
  <si>
    <t>Bratislava</t>
  </si>
  <si>
    <t>Bratislavský</t>
  </si>
  <si>
    <t>SNM Historické múzeum</t>
  </si>
  <si>
    <t>SNM Hudobné múzeum</t>
  </si>
  <si>
    <t>SNM Múzeum kultúry Maďarov na Slovensku</t>
  </si>
  <si>
    <t>SNM Múzeum kultúry karpatských Nemcov</t>
  </si>
  <si>
    <t>SNM Múzeum židovskej kultúry</t>
  </si>
  <si>
    <t>SNM Prírodovedné múzeum</t>
  </si>
  <si>
    <t>SNM Riaditeľstvo</t>
  </si>
  <si>
    <t>Múzeum polície</t>
  </si>
  <si>
    <t>Múzeum obchodu</t>
  </si>
  <si>
    <t>Plynárenské múzeum</t>
  </si>
  <si>
    <t xml:space="preserve">Múzeum školstva a pedagogiky </t>
  </si>
  <si>
    <t>ŽSR - Výskumný a vývojový ústav železníc</t>
  </si>
  <si>
    <t>SNM Múzeum Červený Kameň</t>
  </si>
  <si>
    <t>Častá</t>
  </si>
  <si>
    <t>SNK Múzeum Ľudovíta Štúra</t>
  </si>
  <si>
    <t>Modra</t>
  </si>
  <si>
    <t xml:space="preserve">Malokarpatské múzeum </t>
  </si>
  <si>
    <t>Pezinok</t>
  </si>
  <si>
    <t>Mestské múzeum</t>
  </si>
  <si>
    <t>Múzeum telesnej kultúry</t>
  </si>
  <si>
    <t>Múzeum Jána Cikkera</t>
  </si>
  <si>
    <t>SNM Múzeum Betliar</t>
  </si>
  <si>
    <t>Betliar</t>
  </si>
  <si>
    <t>Košický</t>
  </si>
  <si>
    <t>Slovenské technické múzeum</t>
  </si>
  <si>
    <t>Košice</t>
  </si>
  <si>
    <t>Východoslovenské múzeum</t>
  </si>
  <si>
    <t>Zemplínske múzeum</t>
  </si>
  <si>
    <t>Michalovce</t>
  </si>
  <si>
    <t xml:space="preserve">Banícke múzeum </t>
  </si>
  <si>
    <t>Rožňava</t>
  </si>
  <si>
    <t>Múzeum Spiša</t>
  </si>
  <si>
    <t>Spišská Nová Ves</t>
  </si>
  <si>
    <t>Vlastivedné múzeum</t>
  </si>
  <si>
    <t>Trebišov</t>
  </si>
  <si>
    <t>Obecné Myšľanské múzeum</t>
  </si>
  <si>
    <t>Nižná Myšľa</t>
  </si>
  <si>
    <t>Gelnica</t>
  </si>
  <si>
    <t>Slovenské poľnohospodárske múzeum</t>
  </si>
  <si>
    <t>Nitra</t>
  </si>
  <si>
    <t>Múzeum maďarskej kultúry a Podunajska</t>
  </si>
  <si>
    <t>Komárno</t>
  </si>
  <si>
    <t>Tekovské múzeum</t>
  </si>
  <si>
    <t>Levice</t>
  </si>
  <si>
    <t>Ponitrianske múzeum</t>
  </si>
  <si>
    <t xml:space="preserve">Múzeum Jána Thaina </t>
  </si>
  <si>
    <t>Nové Zámky</t>
  </si>
  <si>
    <t>Tríbečské múzeum</t>
  </si>
  <si>
    <t>Topoľčany</t>
  </si>
  <si>
    <t>Hontianske múzeum a galéria Ľudovíta Simonyiho</t>
  </si>
  <si>
    <t>Šahy</t>
  </si>
  <si>
    <t>Štúrovo</t>
  </si>
  <si>
    <t>Múzeum národov a kultúr</t>
  </si>
  <si>
    <t>SNM Spišské múzeum v Levoči</t>
  </si>
  <si>
    <t>Levoča</t>
  </si>
  <si>
    <t>Prešovský</t>
  </si>
  <si>
    <t>SNM Múzeum ukrajinsko-rusínskej kultúry</t>
  </si>
  <si>
    <t>Svidník</t>
  </si>
  <si>
    <t>TANAP</t>
  </si>
  <si>
    <t>Tatranská Lomnica</t>
  </si>
  <si>
    <t>Šarišské múzeum</t>
  </si>
  <si>
    <t>Bardejov</t>
  </si>
  <si>
    <t>Vihorlatske múzeum</t>
  </si>
  <si>
    <t>Humenné</t>
  </si>
  <si>
    <t>Múzeum v Kežmarku</t>
  </si>
  <si>
    <t>Kežmarok</t>
  </si>
  <si>
    <t>Hanušovce nad Topľou</t>
  </si>
  <si>
    <t>Podtatranské múzeum</t>
  </si>
  <si>
    <t>Poprad</t>
  </si>
  <si>
    <t>Krajské múzeum</t>
  </si>
  <si>
    <t>Prešov</t>
  </si>
  <si>
    <t>Ľubovnianske múzeum</t>
  </si>
  <si>
    <t>Stará Ľubovňa</t>
  </si>
  <si>
    <t>Mestské múzeum a galéria</t>
  </si>
  <si>
    <t>Veľký Šariš</t>
  </si>
  <si>
    <t>SNM Múzeum Bojnice</t>
  </si>
  <si>
    <t>Bojnice</t>
  </si>
  <si>
    <t>Trenčiansky</t>
  </si>
  <si>
    <t>Slovanské múzeum A.S. Puškina</t>
  </si>
  <si>
    <t>Brodzany</t>
  </si>
  <si>
    <t>SNM Múzeum Slovenských národných rád</t>
  </si>
  <si>
    <t>Myjava</t>
  </si>
  <si>
    <t>Hornonitrianske múzeum</t>
  </si>
  <si>
    <t>Prievidza</t>
  </si>
  <si>
    <t>Považská Bystrica</t>
  </si>
  <si>
    <t>Trenčianske múzeum</t>
  </si>
  <si>
    <t>Trenčín</t>
  </si>
  <si>
    <t>Uhrovské múzeum</t>
  </si>
  <si>
    <t>Uhrovec</t>
  </si>
  <si>
    <t>Dubnické múzeum</t>
  </si>
  <si>
    <t>Dubnica nad Váhom</t>
  </si>
  <si>
    <t>Slovenské sklárske múzeum</t>
  </si>
  <si>
    <t>Lednické Rovne</t>
  </si>
  <si>
    <t>Múzeum kolies ETOP</t>
  </si>
  <si>
    <t>Púchov</t>
  </si>
  <si>
    <t>Vojenské historické múzeum</t>
  </si>
  <si>
    <t xml:space="preserve">Piešťany </t>
  </si>
  <si>
    <t>Žitnoostrovné múzeum</t>
  </si>
  <si>
    <t>Dunajská Streda</t>
  </si>
  <si>
    <t>Galanta</t>
  </si>
  <si>
    <t>Hlohovec</t>
  </si>
  <si>
    <t>Záhorské múzeum</t>
  </si>
  <si>
    <t>Skalica</t>
  </si>
  <si>
    <t>Balneologické múzeum</t>
  </si>
  <si>
    <t>Piešťany</t>
  </si>
  <si>
    <t xml:space="preserve">Západoslovenské múzeum </t>
  </si>
  <si>
    <t>Trnava</t>
  </si>
  <si>
    <t>SMOPAJ</t>
  </si>
  <si>
    <t>Liptovský Mikuláš</t>
  </si>
  <si>
    <t>Žilinský</t>
  </si>
  <si>
    <t>SNM Múzeá v Martine</t>
  </si>
  <si>
    <t>Martin</t>
  </si>
  <si>
    <t>Slovenské národné literárne múzeum</t>
  </si>
  <si>
    <t>Kysucké múzeum</t>
  </si>
  <si>
    <t>Čadca</t>
  </si>
  <si>
    <t>Oravské múzeum</t>
  </si>
  <si>
    <t>Dolný Kubín</t>
  </si>
  <si>
    <t>Liptovské múzeum</t>
  </si>
  <si>
    <t>Ružomberok</t>
  </si>
  <si>
    <t xml:space="preserve">Považské múzeum </t>
  </si>
  <si>
    <t>Žilina</t>
  </si>
  <si>
    <t>Mestské kultúrne stredisko</t>
  </si>
  <si>
    <t>Rajec</t>
  </si>
  <si>
    <t>Múzeum Janka Kráľa</t>
  </si>
  <si>
    <t>Miestne múzeum</t>
  </si>
  <si>
    <t>Turany</t>
  </si>
  <si>
    <t xml:space="preserve">Múzeum Slovenského Červeného kríža </t>
  </si>
  <si>
    <t>zb.p. prirastk. cisiel</t>
  </si>
  <si>
    <t>zb.p. kusov</t>
  </si>
  <si>
    <t>kupou</t>
  </si>
  <si>
    <t>darom</t>
  </si>
  <si>
    <t>prevodom</t>
  </si>
  <si>
    <t>vyskumom</t>
  </si>
  <si>
    <t>prirastky za rok - kusy</t>
  </si>
  <si>
    <t>BANSKOBYSTRICKÝ KRAJ</t>
  </si>
  <si>
    <t>BRATISLAVSKÝ KRAJ</t>
  </si>
  <si>
    <t>KOŠICKÝ KRAJ</t>
  </si>
  <si>
    <t>NITRIANSKY KRAJ</t>
  </si>
  <si>
    <t>PREŠOVSÝ KRAJ</t>
  </si>
  <si>
    <t>TRENČIANSKY KRAJ</t>
  </si>
  <si>
    <t>TRNAVSKÝ KRAJ</t>
  </si>
  <si>
    <t>ŽILINSKÝ KRAJ</t>
  </si>
  <si>
    <t>Poltár</t>
  </si>
  <si>
    <t>SNM - Múzeum Andreja Kmeťa</t>
  </si>
  <si>
    <t>SNM - Etnografické múzeum</t>
  </si>
  <si>
    <t>Prázdna bunka - nezistený údaj</t>
  </si>
  <si>
    <t>Zafarbená bunka - múzeum v danom roku neexistovalo</t>
  </si>
  <si>
    <t>Štátne</t>
  </si>
  <si>
    <t>VÚC</t>
  </si>
  <si>
    <t>Obecné</t>
  </si>
  <si>
    <t>Iné</t>
  </si>
  <si>
    <t>Múzeá podľa zriaďovateľa</t>
  </si>
  <si>
    <t>Typ</t>
  </si>
  <si>
    <t>špecializované</t>
  </si>
  <si>
    <t>všeob. - užšia špec.</t>
  </si>
  <si>
    <t>všeobecné</t>
  </si>
  <si>
    <t>všob. - užšia špec.</t>
  </si>
  <si>
    <t>prírastkové čísla</t>
  </si>
  <si>
    <t>Kraj</t>
  </si>
  <si>
    <t>kusy zb. p.</t>
  </si>
  <si>
    <t xml:space="preserve">Banskobystrický </t>
  </si>
  <si>
    <t>Nitriansky</t>
  </si>
  <si>
    <t>Prešovšký</t>
  </si>
  <si>
    <t>Trnavský</t>
  </si>
  <si>
    <t>počet prírastk. čísiel</t>
  </si>
  <si>
    <t xml:space="preserve">počet kusov </t>
  </si>
  <si>
    <t>Špecializované múzeá</t>
  </si>
  <si>
    <t>Múzeá so všeobecnou - užšou špecializáciou</t>
  </si>
  <si>
    <t>Múzeá so všeobecným zameraním</t>
  </si>
  <si>
    <t>Príspevok na činnosť múzeí v rokoch 2003 - 2005 v tisícoch Sk</t>
  </si>
  <si>
    <t>Náklady múzeí na nákup zbierkových predmetov v tisícoch Sk</t>
  </si>
  <si>
    <t>na nakup zb.p. v tis. Sk</t>
  </si>
  <si>
    <t>Akvizičná činnosť SNM v rokoch 2003 - 2005 a vynaložené prostriedky na kúpu zbierkových predmetov</t>
  </si>
  <si>
    <t>SUMÁR</t>
  </si>
  <si>
    <t>SNM Etnografické múzeum</t>
  </si>
  <si>
    <t>SNM Múzeum Andreja Kmeťa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</si>
  <si>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</si>
  <si>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</si>
  <si>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</si>
  <si>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</si>
  <si>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</si>
  <si>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</si>
  <si>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</si>
  <si>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</si>
  <si>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</si>
  <si>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</si>
  <si>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</si>
  <si>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</si>
  <si>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</si>
  <si>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</si>
  <si>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</si>
  <si>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</si>
  <si>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nakup zb.p. v tis. Sk</t>
  </si>
  <si>
    <t>*</t>
  </si>
  <si>
    <t>* - nezistený údaj</t>
  </si>
  <si>
    <t>Trnavský*</t>
  </si>
  <si>
    <t>Košický *</t>
  </si>
  <si>
    <t>Prešovšký *</t>
  </si>
  <si>
    <t>* V kraji nie je múzeum patriace pod obec.</t>
  </si>
  <si>
    <t>* V kraji nie je múzeum zriaďované iným právnym subjektom.</t>
  </si>
  <si>
    <t>Príloha č.1</t>
  </si>
  <si>
    <t>Príloha č.2</t>
  </si>
  <si>
    <t>Príloha č.3</t>
  </si>
  <si>
    <t>Príloha č.4</t>
  </si>
  <si>
    <t>Štruktúra múzeí podľa zriaďovateľov a počet zbierkových predmetov (prírastkových čísiel a kusov) do 31.12.2005</t>
  </si>
  <si>
    <r>
      <t xml:space="preserve">Štruktúra múzeí </t>
    </r>
    <r>
      <rPr>
        <b/>
        <sz val="11"/>
        <rFont val="Arial CE"/>
        <family val="0"/>
      </rPr>
      <t>podľa typov</t>
    </r>
    <r>
      <rPr>
        <b/>
        <sz val="11"/>
        <rFont val="Arial CE"/>
        <family val="2"/>
      </rPr>
      <t xml:space="preserve"> a počet zbierkových predmetov (prírastkových čísiel a kusov) do 31.12.2005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</si>
</sst>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6.25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.25"/>
      <name val="Arial CE"/>
      <family val="2"/>
    </font>
    <font>
      <sz val="16.75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9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5" xfId="0" applyFont="1" applyBorder="1" applyAlignment="1">
      <alignment horizontal="right"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7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3" xfId="0" applyFont="1" applyFill="1" applyBorder="1" applyAlignment="1" applyProtection="1">
      <alignment wrapText="1"/>
      <protection/>
    </xf>
    <xf numFmtId="0" fontId="0" fillId="0" borderId="4" xfId="0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0" borderId="4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3" fontId="0" fillId="0" borderId="18" xfId="0" applyNumberForma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3" fontId="1" fillId="0" borderId="5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3" fontId="0" fillId="0" borderId="3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1" xfId="0" applyFill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3" fontId="0" fillId="0" borderId="22" xfId="0" applyNumberFormat="1" applyFill="1" applyBorder="1" applyAlignment="1">
      <alignment wrapText="1"/>
    </xf>
    <xf numFmtId="3" fontId="0" fillId="0" borderId="21" xfId="0" applyNumberFormat="1" applyFill="1" applyBorder="1" applyAlignment="1">
      <alignment wrapText="1"/>
    </xf>
    <xf numFmtId="3" fontId="0" fillId="0" borderId="23" xfId="0" applyNumberForma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3" fontId="1" fillId="0" borderId="20" xfId="0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23" xfId="0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Spôsob nadobúdania zb. p. podľa zriaďovateľov
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(nové zbierkové predmety - kusy - získané v roku  2005)</a:t>
            </a:r>
          </a:p>
        </c:rich>
      </c:tx>
      <c:layout>
        <c:manualLayout>
          <c:xMode val="factor"/>
          <c:yMode val="factor"/>
          <c:x val="0.00675"/>
          <c:y val="0.005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30225"/>
          <c:w val="0.791"/>
          <c:h val="0.6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'Spôsob nadobúdania - graf'!$C$1</c:f>
              <c:strCache>
                <c:ptCount val="1"/>
                <c:pt idx="0">
                  <c:v>kupou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'Spôsob nadobúdania - graf'!$B$2:$B$5</c:f>
              <c:strCache/>
            </c:strRef>
          </c:cat>
          <c:val>
            <c:numRef>
              <c:f>'Spôsob nadobúdania - graf'!$C$2:$C$5</c:f>
              <c:numCache/>
            </c:numRef>
          </c:val>
          <c:shape val="box"/>
        </c:ser>
        <c:ser>
          <c:idx val="1"/>
          <c:order val="1"/>
          <c:tx>
            <c:strRef>
              <c:f>'Spôsob nadobúdania - graf'!$D$1</c:f>
              <c:strCache>
                <c:ptCount val="1"/>
                <c:pt idx="0">
                  <c:v>darom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'Spôsob nadobúdania - graf'!$B$2:$B$5</c:f>
              <c:strCache/>
            </c:strRef>
          </c:cat>
          <c:val>
            <c:numRef>
              <c:f>'Spôsob nadobúdania - graf'!$D$2:$D$5</c:f>
              <c:numCache/>
            </c:numRef>
          </c:val>
          <c:shape val="box"/>
        </c:ser>
        <c:ser>
          <c:idx val="2"/>
          <c:order val="2"/>
          <c:tx>
            <c:strRef>
              <c:f>'Spôsob nadobúdania - graf'!$E$1</c:f>
              <c:strCache>
                <c:ptCount val="1"/>
                <c:pt idx="0">
                  <c:v>prevodom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'Spôsob nadobúdania - graf'!$B$2:$B$5</c:f>
              <c:strCache/>
            </c:strRef>
          </c:cat>
          <c:val>
            <c:numRef>
              <c:f>'Spôsob nadobúdania - graf'!$E$2:$E$5</c:f>
              <c:numCache/>
            </c:numRef>
          </c:val>
          <c:shape val="box"/>
        </c:ser>
        <c:ser>
          <c:idx val="3"/>
          <c:order val="3"/>
          <c:tx>
            <c:strRef>
              <c:f>'Spôsob nadobúdania - graf'!$F$1</c:f>
              <c:strCache>
                <c:ptCount val="1"/>
                <c:pt idx="0">
                  <c:v>vyskumom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'Spôsob nadobúdania - graf'!$B$2:$B$5</c:f>
              <c:strCache/>
            </c:strRef>
          </c:cat>
          <c:val>
            <c:numRef>
              <c:f>'Spôsob nadobúdania - graf'!$F$2:$F$5</c:f>
              <c:numCache/>
            </c:numRef>
          </c:val>
          <c:shape val="box"/>
        </c:ser>
        <c:shape val="box"/>
        <c:axId val="7752519"/>
        <c:axId val="2663808"/>
      </c:bar3D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52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1125"/>
          <c:w val="0.152"/>
          <c:h val="0.2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Nákup zbierkových predmetov v múzeách 
v rokoch 2003 - 2005 podľa zriaďovateľov v tis. Sk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20875"/>
          <c:w val="0.8585"/>
          <c:h val="0.761"/>
        </c:manualLayout>
      </c:layout>
      <c:bar3DChart>
        <c:barDir val="col"/>
        <c:grouping val="clustered"/>
        <c:varyColors val="0"/>
        <c:ser>
          <c:idx val="0"/>
          <c:order val="0"/>
          <c:tx>
            <c:v>rok 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'Náklady na nákup zb. p. - graf'!$B$2:$B$5</c:f>
              <c:strCache/>
            </c:strRef>
          </c:cat>
          <c:val>
            <c:numRef>
              <c:f>'Náklady na nákup zb. p. - graf'!$C$2:$C$5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rok 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'Náklady na nákup zb. p. - graf'!$B$2:$B$5</c:f>
              <c:strCache/>
            </c:strRef>
          </c:cat>
          <c:val>
            <c:numRef>
              <c:f>'Náklady na nákup zb. p. - graf'!$D$2:$D$5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rok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'Náklady na nákup zb. p. - graf'!$B$2:$B$5</c:f>
              <c:strCache/>
            </c:strRef>
          </c:cat>
          <c:val>
            <c:numRef>
              <c:f>'Náklady na nákup zb. p. - graf'!$E$2:$E$5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3974273"/>
        <c:axId val="14441866"/>
      </c:bar3D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74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2575"/>
          <c:w val="0.121"/>
          <c:h val="0.18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152400</xdr:rowOff>
    </xdr:from>
    <xdr:to>
      <xdr:col>8</xdr:col>
      <xdr:colOff>190500</xdr:colOff>
      <xdr:row>30</xdr:row>
      <xdr:rowOff>57150</xdr:rowOff>
    </xdr:to>
    <xdr:graphicFrame>
      <xdr:nvGraphicFramePr>
        <xdr:cNvPr id="1" name="Chart 10"/>
        <xdr:cNvGraphicFramePr/>
      </xdr:nvGraphicFramePr>
      <xdr:xfrm>
        <a:off x="257175" y="962025"/>
        <a:ext cx="6591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9</xdr:col>
      <xdr:colOff>28575</xdr:colOff>
      <xdr:row>25</xdr:row>
      <xdr:rowOff>152400</xdr:rowOff>
    </xdr:to>
    <xdr:graphicFrame>
      <xdr:nvGraphicFramePr>
        <xdr:cNvPr id="1" name="Chart 5"/>
        <xdr:cNvGraphicFramePr/>
      </xdr:nvGraphicFramePr>
      <xdr:xfrm>
        <a:off x="266700" y="971550"/>
        <a:ext cx="6772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18">
      <selection activeCell="E129" sqref="E129"/>
    </sheetView>
  </sheetViews>
  <sheetFormatPr defaultColWidth="9.00390625" defaultRowHeight="12.75"/>
  <cols>
    <col min="1" max="1" width="35.375" style="0" customWidth="1"/>
    <col min="2" max="2" width="15.75390625" style="0" customWidth="1"/>
    <col min="3" max="3" width="7.25390625" style="0" customWidth="1"/>
    <col min="4" max="4" width="17.25390625" style="0" customWidth="1"/>
    <col min="5" max="5" width="11.75390625" style="0" customWidth="1"/>
    <col min="6" max="6" width="13.25390625" style="0" customWidth="1"/>
    <col min="8" max="8" width="24.125" style="0" customWidth="1"/>
    <col min="9" max="9" width="15.375" style="0" customWidth="1"/>
    <col min="10" max="11" width="13.25390625" style="0" customWidth="1"/>
  </cols>
  <sheetData>
    <row r="1" ht="12.75">
      <c r="F1" s="41" t="s">
        <v>241</v>
      </c>
    </row>
    <row r="2" spans="1:6" ht="28.5" customHeight="1" thickBot="1">
      <c r="A2" s="99" t="s">
        <v>245</v>
      </c>
      <c r="B2" s="100"/>
      <c r="C2" s="100"/>
      <c r="D2" s="100"/>
      <c r="E2" s="100"/>
      <c r="F2" s="101"/>
    </row>
    <row r="3" spans="1:10" ht="39.75" thickBot="1" thickTop="1">
      <c r="A3" s="42" t="s">
        <v>34</v>
      </c>
      <c r="B3" s="42" t="s">
        <v>35</v>
      </c>
      <c r="C3" s="42" t="s">
        <v>37</v>
      </c>
      <c r="D3" s="42" t="s">
        <v>193</v>
      </c>
      <c r="E3" s="42" t="s">
        <v>205</v>
      </c>
      <c r="F3" s="42" t="s">
        <v>206</v>
      </c>
      <c r="H3" s="98" t="s">
        <v>188</v>
      </c>
      <c r="I3" s="98"/>
      <c r="J3" s="98"/>
    </row>
    <row r="4" spans="1:10" ht="14.25" thickBot="1" thickTop="1">
      <c r="A4" s="8" t="s">
        <v>175</v>
      </c>
      <c r="B4" s="8"/>
      <c r="C4" s="8"/>
      <c r="D4" s="8"/>
      <c r="E4" s="8"/>
      <c r="F4" s="8"/>
      <c r="H4" s="18" t="s">
        <v>199</v>
      </c>
      <c r="I4" s="19" t="s">
        <v>198</v>
      </c>
      <c r="J4" s="19" t="s">
        <v>200</v>
      </c>
    </row>
    <row r="5" spans="1:10" ht="12.75">
      <c r="A5" s="49" t="s">
        <v>0</v>
      </c>
      <c r="B5" s="49" t="s">
        <v>1</v>
      </c>
      <c r="C5" s="49" t="s">
        <v>3</v>
      </c>
      <c r="D5" s="49" t="s">
        <v>194</v>
      </c>
      <c r="E5" s="49">
        <v>31404</v>
      </c>
      <c r="F5" s="49">
        <v>52069</v>
      </c>
      <c r="H5" s="21" t="s">
        <v>201</v>
      </c>
      <c r="I5" s="22">
        <v>263445</v>
      </c>
      <c r="J5" s="22">
        <v>435724</v>
      </c>
    </row>
    <row r="6" spans="1:10" ht="25.5">
      <c r="A6" s="49" t="s">
        <v>4</v>
      </c>
      <c r="B6" s="49" t="s">
        <v>5</v>
      </c>
      <c r="C6" s="49" t="s">
        <v>3</v>
      </c>
      <c r="D6" s="49" t="s">
        <v>194</v>
      </c>
      <c r="E6" s="49">
        <v>7277</v>
      </c>
      <c r="F6" s="49">
        <v>15534</v>
      </c>
      <c r="H6" s="1" t="s">
        <v>40</v>
      </c>
      <c r="I6" s="11">
        <v>250654</v>
      </c>
      <c r="J6" s="11">
        <v>3051598</v>
      </c>
    </row>
    <row r="7" spans="1:10" ht="12.75">
      <c r="A7" s="49" t="s">
        <v>6</v>
      </c>
      <c r="B7" s="49" t="s">
        <v>7</v>
      </c>
      <c r="C7" s="49" t="s">
        <v>3</v>
      </c>
      <c r="D7" s="49" t="s">
        <v>194</v>
      </c>
      <c r="E7" s="49">
        <v>8944</v>
      </c>
      <c r="F7" s="49">
        <v>13557</v>
      </c>
      <c r="H7" s="1" t="s">
        <v>64</v>
      </c>
      <c r="I7" s="11">
        <v>35148</v>
      </c>
      <c r="J7" s="11">
        <v>57587</v>
      </c>
    </row>
    <row r="8" spans="1:10" ht="12.75">
      <c r="A8" s="49" t="s">
        <v>8</v>
      </c>
      <c r="B8" s="49" t="s">
        <v>9</v>
      </c>
      <c r="C8" s="49" t="s">
        <v>3</v>
      </c>
      <c r="D8" s="49" t="s">
        <v>194</v>
      </c>
      <c r="E8" s="49">
        <v>36214</v>
      </c>
      <c r="F8" s="49">
        <v>46628</v>
      </c>
      <c r="H8" s="1" t="s">
        <v>202</v>
      </c>
      <c r="I8" s="11">
        <v>28311</v>
      </c>
      <c r="J8" s="11">
        <v>28311</v>
      </c>
    </row>
    <row r="9" spans="1:10" ht="12.75">
      <c r="A9" s="49" t="s">
        <v>12</v>
      </c>
      <c r="B9" s="49" t="s">
        <v>1</v>
      </c>
      <c r="C9" s="49" t="s">
        <v>3</v>
      </c>
      <c r="D9" s="49" t="s">
        <v>194</v>
      </c>
      <c r="E9" s="49">
        <v>118496</v>
      </c>
      <c r="F9" s="49">
        <v>220955</v>
      </c>
      <c r="H9" s="1" t="s">
        <v>203</v>
      </c>
      <c r="I9" s="11">
        <v>65933</v>
      </c>
      <c r="J9" s="11">
        <v>115630</v>
      </c>
    </row>
    <row r="10" spans="1:10" ht="13.5" thickBot="1">
      <c r="A10" s="47" t="s">
        <v>13</v>
      </c>
      <c r="B10" s="47" t="s">
        <v>14</v>
      </c>
      <c r="C10" s="47" t="s">
        <v>3</v>
      </c>
      <c r="D10" s="47" t="s">
        <v>194</v>
      </c>
      <c r="E10" s="47">
        <v>61110</v>
      </c>
      <c r="F10" s="47">
        <v>86981</v>
      </c>
      <c r="H10" s="1" t="s">
        <v>118</v>
      </c>
      <c r="I10" s="11">
        <v>20888</v>
      </c>
      <c r="J10" s="11">
        <v>25503</v>
      </c>
    </row>
    <row r="11" spans="1:10" ht="13.5" thickBot="1">
      <c r="A11" s="102"/>
      <c r="B11" s="103"/>
      <c r="C11" s="103"/>
      <c r="D11" s="104"/>
      <c r="E11" s="43">
        <f>SUM(E5:E10)</f>
        <v>263445</v>
      </c>
      <c r="F11" s="43">
        <f>SUM(F5:F10)</f>
        <v>435724</v>
      </c>
      <c r="H11" s="1" t="s">
        <v>204</v>
      </c>
      <c r="I11" s="11">
        <v>1618</v>
      </c>
      <c r="J11" s="11">
        <v>39929</v>
      </c>
    </row>
    <row r="12" spans="1:10" ht="26.25" thickBot="1">
      <c r="A12" s="54" t="s">
        <v>15</v>
      </c>
      <c r="B12" s="54" t="s">
        <v>1</v>
      </c>
      <c r="C12" s="54" t="s">
        <v>16</v>
      </c>
      <c r="D12" s="54" t="s">
        <v>195</v>
      </c>
      <c r="E12" s="54">
        <v>20921</v>
      </c>
      <c r="F12" s="54">
        <v>166695</v>
      </c>
      <c r="H12" s="4" t="s">
        <v>150</v>
      </c>
      <c r="I12" s="12">
        <v>270378</v>
      </c>
      <c r="J12" s="12">
        <v>648398</v>
      </c>
    </row>
    <row r="13" spans="1:10" ht="13.5" thickBot="1">
      <c r="A13" s="49" t="s">
        <v>17</v>
      </c>
      <c r="B13" s="49" t="s">
        <v>18</v>
      </c>
      <c r="C13" s="49" t="s">
        <v>16</v>
      </c>
      <c r="D13" s="49" t="s">
        <v>196</v>
      </c>
      <c r="E13" s="49">
        <v>26007</v>
      </c>
      <c r="F13" s="49">
        <v>27964</v>
      </c>
      <c r="H13" s="6"/>
      <c r="I13" s="20">
        <f>SUM(I5:I12)</f>
        <v>936375</v>
      </c>
      <c r="J13" s="20">
        <f>SUM(J5:J12)</f>
        <v>4402680</v>
      </c>
    </row>
    <row r="14" spans="1:6" ht="25.5">
      <c r="A14" s="49" t="s">
        <v>19</v>
      </c>
      <c r="B14" s="49" t="s">
        <v>20</v>
      </c>
      <c r="C14" s="49" t="s">
        <v>16</v>
      </c>
      <c r="D14" s="49" t="s">
        <v>195</v>
      </c>
      <c r="E14" s="49">
        <v>10653</v>
      </c>
      <c r="F14" s="49">
        <v>23030</v>
      </c>
    </row>
    <row r="15" spans="1:6" ht="25.5">
      <c r="A15" s="49" t="s">
        <v>21</v>
      </c>
      <c r="B15" s="49" t="s">
        <v>22</v>
      </c>
      <c r="C15" s="49" t="s">
        <v>16</v>
      </c>
      <c r="D15" s="65" t="s">
        <v>195</v>
      </c>
      <c r="E15" s="49">
        <v>4312</v>
      </c>
      <c r="F15" s="49">
        <v>11907</v>
      </c>
    </row>
    <row r="16" spans="1:10" ht="26.25" thickBot="1">
      <c r="A16" s="47" t="s">
        <v>23</v>
      </c>
      <c r="B16" s="47" t="s">
        <v>24</v>
      </c>
      <c r="C16" s="47" t="s">
        <v>16</v>
      </c>
      <c r="D16" s="47" t="s">
        <v>195</v>
      </c>
      <c r="E16" s="47">
        <v>41437</v>
      </c>
      <c r="F16" s="47">
        <v>62032</v>
      </c>
      <c r="H16" s="98" t="s">
        <v>189</v>
      </c>
      <c r="I16" s="98"/>
      <c r="J16" s="98"/>
    </row>
    <row r="17" spans="1:10" ht="14.25" thickBot="1" thickTop="1">
      <c r="A17" s="102"/>
      <c r="B17" s="103"/>
      <c r="C17" s="103"/>
      <c r="D17" s="104"/>
      <c r="E17" s="43">
        <f>SUM(E12:E16)</f>
        <v>103330</v>
      </c>
      <c r="F17" s="43">
        <f>SUM(F12:F16)</f>
        <v>291628</v>
      </c>
      <c r="H17" s="18" t="s">
        <v>199</v>
      </c>
      <c r="I17" s="19" t="s">
        <v>198</v>
      </c>
      <c r="J17" s="19" t="s">
        <v>200</v>
      </c>
    </row>
    <row r="18" spans="1:10" ht="12.75">
      <c r="A18" s="54" t="s">
        <v>25</v>
      </c>
      <c r="B18" s="54" t="s">
        <v>26</v>
      </c>
      <c r="C18" s="54" t="s">
        <v>27</v>
      </c>
      <c r="D18" s="65" t="s">
        <v>196</v>
      </c>
      <c r="E18" s="54">
        <v>4521</v>
      </c>
      <c r="F18" s="54">
        <v>4990</v>
      </c>
      <c r="H18" s="3" t="s">
        <v>201</v>
      </c>
      <c r="I18" s="14">
        <v>103330</v>
      </c>
      <c r="J18" s="14">
        <v>291628</v>
      </c>
    </row>
    <row r="19" spans="1:10" ht="13.5" thickBot="1">
      <c r="A19" s="47" t="s">
        <v>28</v>
      </c>
      <c r="B19" s="47" t="s">
        <v>29</v>
      </c>
      <c r="C19" s="47" t="s">
        <v>27</v>
      </c>
      <c r="D19" s="47" t="s">
        <v>196</v>
      </c>
      <c r="E19" s="47">
        <v>0</v>
      </c>
      <c r="F19" s="47">
        <v>4124</v>
      </c>
      <c r="H19" s="1" t="s">
        <v>40</v>
      </c>
      <c r="I19" s="11">
        <v>19989</v>
      </c>
      <c r="J19" s="11">
        <v>55058</v>
      </c>
    </row>
    <row r="20" spans="1:10" ht="13.5" thickBot="1">
      <c r="A20" s="102"/>
      <c r="B20" s="103"/>
      <c r="C20" s="103"/>
      <c r="D20" s="104"/>
      <c r="E20" s="43">
        <f>SUM(E18:E19)</f>
        <v>4521</v>
      </c>
      <c r="F20" s="43">
        <f>SUM(F18:F19)</f>
        <v>9114</v>
      </c>
      <c r="H20" s="1" t="s">
        <v>64</v>
      </c>
      <c r="I20" s="11">
        <v>140941</v>
      </c>
      <c r="J20" s="11">
        <v>847209</v>
      </c>
    </row>
    <row r="21" spans="1:10" ht="12.75">
      <c r="A21" s="54" t="s">
        <v>10</v>
      </c>
      <c r="B21" s="54" t="s">
        <v>1</v>
      </c>
      <c r="C21" s="54" t="s">
        <v>11</v>
      </c>
      <c r="D21" s="65" t="s">
        <v>194</v>
      </c>
      <c r="E21" s="54">
        <v>8361</v>
      </c>
      <c r="F21" s="54">
        <v>6465204</v>
      </c>
      <c r="H21" s="1" t="s">
        <v>202</v>
      </c>
      <c r="I21" s="11">
        <v>101075</v>
      </c>
      <c r="J21" s="11">
        <v>416688</v>
      </c>
    </row>
    <row r="22" spans="1:10" ht="12.75">
      <c r="A22" s="49" t="s">
        <v>30</v>
      </c>
      <c r="B22" s="49" t="s">
        <v>31</v>
      </c>
      <c r="C22" s="49" t="s">
        <v>11</v>
      </c>
      <c r="D22" s="49" t="s">
        <v>194</v>
      </c>
      <c r="E22" s="49">
        <v>29183</v>
      </c>
      <c r="F22" s="49">
        <v>95554</v>
      </c>
      <c r="H22" s="1" t="s">
        <v>203</v>
      </c>
      <c r="I22" s="11">
        <v>188691</v>
      </c>
      <c r="J22" s="11">
        <v>1138087</v>
      </c>
    </row>
    <row r="23" spans="1:10" ht="13.5" thickBot="1">
      <c r="A23" s="47" t="s">
        <v>32</v>
      </c>
      <c r="B23" s="47" t="s">
        <v>33</v>
      </c>
      <c r="C23" s="47" t="s">
        <v>11</v>
      </c>
      <c r="D23" s="47" t="s">
        <v>194</v>
      </c>
      <c r="E23" s="47">
        <v>207</v>
      </c>
      <c r="F23" s="47">
        <v>207</v>
      </c>
      <c r="H23" s="1" t="s">
        <v>118</v>
      </c>
      <c r="I23" s="11">
        <v>81836</v>
      </c>
      <c r="J23" s="11">
        <v>469884</v>
      </c>
    </row>
    <row r="24" spans="1:10" ht="13.5" thickBot="1">
      <c r="A24" s="102"/>
      <c r="B24" s="103"/>
      <c r="C24" s="104"/>
      <c r="D24" s="57"/>
      <c r="E24" s="59">
        <f>SUM(E21:E23)</f>
        <v>37751</v>
      </c>
      <c r="F24" s="59">
        <f>SUM(F21:F23)</f>
        <v>6560965</v>
      </c>
      <c r="H24" s="1" t="s">
        <v>204</v>
      </c>
      <c r="I24" s="11">
        <v>96975</v>
      </c>
      <c r="J24" s="11">
        <v>398142</v>
      </c>
    </row>
    <row r="25" spans="1:10" ht="13.5" thickBot="1">
      <c r="A25" s="43"/>
      <c r="B25" s="43"/>
      <c r="C25" s="43"/>
      <c r="D25" s="43"/>
      <c r="E25" s="43"/>
      <c r="F25" s="43"/>
      <c r="H25" s="4" t="s">
        <v>150</v>
      </c>
      <c r="I25" s="12">
        <v>153808</v>
      </c>
      <c r="J25" s="12">
        <v>406255</v>
      </c>
    </row>
    <row r="26" spans="1:10" ht="13.5" thickBot="1">
      <c r="A26" s="44" t="s">
        <v>176</v>
      </c>
      <c r="B26" s="49"/>
      <c r="C26" s="49"/>
      <c r="D26" s="49"/>
      <c r="E26" s="49"/>
      <c r="F26" s="49"/>
      <c r="H26" s="6"/>
      <c r="I26" s="20">
        <f>SUM(I18:I25)</f>
        <v>886645</v>
      </c>
      <c r="J26" s="20">
        <f>SUM(J18:J25)</f>
        <v>4022951</v>
      </c>
    </row>
    <row r="27" spans="1:6" ht="12.75">
      <c r="A27" s="49" t="s">
        <v>38</v>
      </c>
      <c r="B27" s="49" t="s">
        <v>39</v>
      </c>
      <c r="C27" s="49" t="s">
        <v>3</v>
      </c>
      <c r="D27" s="49" t="s">
        <v>194</v>
      </c>
      <c r="E27" s="49">
        <v>112057</v>
      </c>
      <c r="F27" s="49">
        <v>149282</v>
      </c>
    </row>
    <row r="28" spans="1:6" ht="12.75">
      <c r="A28" s="49" t="s">
        <v>41</v>
      </c>
      <c r="B28" s="49" t="s">
        <v>39</v>
      </c>
      <c r="C28" s="49" t="s">
        <v>3</v>
      </c>
      <c r="D28" s="49" t="s">
        <v>194</v>
      </c>
      <c r="E28" s="49">
        <v>60959</v>
      </c>
      <c r="F28" s="49">
        <v>205808</v>
      </c>
    </row>
    <row r="29" spans="1:10" ht="13.5" thickBot="1">
      <c r="A29" s="49" t="s">
        <v>42</v>
      </c>
      <c r="B29" s="49" t="s">
        <v>39</v>
      </c>
      <c r="C29" s="49" t="s">
        <v>3</v>
      </c>
      <c r="D29" s="49" t="s">
        <v>194</v>
      </c>
      <c r="E29" s="49">
        <v>4604</v>
      </c>
      <c r="F29" s="49">
        <v>103223</v>
      </c>
      <c r="H29" s="98" t="s">
        <v>190</v>
      </c>
      <c r="I29" s="98"/>
      <c r="J29" s="98"/>
    </row>
    <row r="30" spans="1:10" ht="27" thickBot="1" thickTop="1">
      <c r="A30" s="49" t="s">
        <v>44</v>
      </c>
      <c r="B30" s="49" t="s">
        <v>39</v>
      </c>
      <c r="C30" s="49" t="s">
        <v>3</v>
      </c>
      <c r="D30" s="49" t="s">
        <v>194</v>
      </c>
      <c r="E30" s="49">
        <v>2187</v>
      </c>
      <c r="F30" s="49">
        <v>5240</v>
      </c>
      <c r="H30" s="18" t="s">
        <v>199</v>
      </c>
      <c r="I30" s="19" t="s">
        <v>198</v>
      </c>
      <c r="J30" s="19" t="s">
        <v>200</v>
      </c>
    </row>
    <row r="31" spans="1:10" ht="25.5">
      <c r="A31" s="49" t="s">
        <v>43</v>
      </c>
      <c r="B31" s="49" t="s">
        <v>39</v>
      </c>
      <c r="C31" s="49" t="s">
        <v>3</v>
      </c>
      <c r="D31" s="49" t="s">
        <v>194</v>
      </c>
      <c r="E31" s="49">
        <v>568</v>
      </c>
      <c r="F31" s="49">
        <v>702</v>
      </c>
      <c r="H31" s="3" t="s">
        <v>201</v>
      </c>
      <c r="I31" s="14">
        <v>4521</v>
      </c>
      <c r="J31" s="14">
        <v>9114</v>
      </c>
    </row>
    <row r="32" spans="1:10" ht="12.75">
      <c r="A32" s="49" t="s">
        <v>45</v>
      </c>
      <c r="B32" s="49" t="s">
        <v>39</v>
      </c>
      <c r="C32" s="49" t="s">
        <v>3</v>
      </c>
      <c r="D32" s="49" t="s">
        <v>194</v>
      </c>
      <c r="E32" s="49">
        <v>1180</v>
      </c>
      <c r="F32" s="49">
        <v>2676</v>
      </c>
      <c r="H32" s="1" t="s">
        <v>40</v>
      </c>
      <c r="I32" s="11">
        <v>59170</v>
      </c>
      <c r="J32" s="11">
        <v>107430</v>
      </c>
    </row>
    <row r="33" spans="1:10" ht="12.75">
      <c r="A33" s="49" t="s">
        <v>46</v>
      </c>
      <c r="B33" s="49" t="s">
        <v>39</v>
      </c>
      <c r="C33" s="49" t="s">
        <v>3</v>
      </c>
      <c r="D33" s="49" t="s">
        <v>194</v>
      </c>
      <c r="E33" s="49">
        <v>7271</v>
      </c>
      <c r="F33" s="49">
        <v>2454031</v>
      </c>
      <c r="H33" s="1" t="s">
        <v>64</v>
      </c>
      <c r="I33" s="11">
        <v>3132</v>
      </c>
      <c r="J33" s="11">
        <v>3546</v>
      </c>
    </row>
    <row r="34" spans="1:10" ht="12.75">
      <c r="A34" s="49" t="s">
        <v>48</v>
      </c>
      <c r="B34" s="49" t="s">
        <v>39</v>
      </c>
      <c r="C34" s="49" t="s">
        <v>3</v>
      </c>
      <c r="D34" s="49" t="s">
        <v>194</v>
      </c>
      <c r="E34" s="49">
        <v>4407</v>
      </c>
      <c r="F34" s="49">
        <v>17890</v>
      </c>
      <c r="H34" s="1" t="s">
        <v>202</v>
      </c>
      <c r="I34" s="11">
        <v>8950</v>
      </c>
      <c r="J34" s="11">
        <v>9792</v>
      </c>
    </row>
    <row r="35" spans="1:10" ht="12.75">
      <c r="A35" s="49" t="s">
        <v>49</v>
      </c>
      <c r="B35" s="49" t="s">
        <v>39</v>
      </c>
      <c r="C35" s="49" t="s">
        <v>3</v>
      </c>
      <c r="D35" s="49" t="s">
        <v>194</v>
      </c>
      <c r="E35" s="49">
        <v>8224</v>
      </c>
      <c r="F35" s="49">
        <v>60086</v>
      </c>
      <c r="H35" s="1" t="s">
        <v>203</v>
      </c>
      <c r="I35" s="11">
        <v>75</v>
      </c>
      <c r="J35" s="11">
        <v>102</v>
      </c>
    </row>
    <row r="36" spans="1:10" ht="12.75">
      <c r="A36" s="49" t="s">
        <v>51</v>
      </c>
      <c r="B36" s="49" t="s">
        <v>39</v>
      </c>
      <c r="C36" s="49" t="s">
        <v>3</v>
      </c>
      <c r="D36" s="49" t="s">
        <v>194</v>
      </c>
      <c r="E36" s="49">
        <v>20661</v>
      </c>
      <c r="F36" s="49">
        <v>22020</v>
      </c>
      <c r="H36" s="1" t="s">
        <v>118</v>
      </c>
      <c r="I36" s="11">
        <v>824</v>
      </c>
      <c r="J36" s="11">
        <v>824</v>
      </c>
    </row>
    <row r="37" spans="1:10" ht="25.5">
      <c r="A37" s="49" t="s">
        <v>52</v>
      </c>
      <c r="B37" s="49" t="s">
        <v>39</v>
      </c>
      <c r="C37" s="49" t="s">
        <v>3</v>
      </c>
      <c r="D37" s="49" t="s">
        <v>194</v>
      </c>
      <c r="E37" s="49">
        <v>11227</v>
      </c>
      <c r="F37" s="49">
        <v>11280</v>
      </c>
      <c r="H37" s="1" t="s">
        <v>204</v>
      </c>
      <c r="I37" s="11">
        <v>0</v>
      </c>
      <c r="J37" s="11">
        <v>0</v>
      </c>
    </row>
    <row r="38" spans="1:10" ht="13.5" thickBot="1">
      <c r="A38" s="49" t="s">
        <v>53</v>
      </c>
      <c r="B38" s="49" t="s">
        <v>54</v>
      </c>
      <c r="C38" s="49" t="s">
        <v>3</v>
      </c>
      <c r="D38" s="49" t="s">
        <v>194</v>
      </c>
      <c r="E38" s="49">
        <v>13784</v>
      </c>
      <c r="F38" s="49">
        <v>13795</v>
      </c>
      <c r="H38" s="4" t="s">
        <v>150</v>
      </c>
      <c r="I38" s="12">
        <v>19656</v>
      </c>
      <c r="J38" s="12">
        <v>38121</v>
      </c>
    </row>
    <row r="39" spans="1:10" ht="13.5" thickBot="1">
      <c r="A39" s="47" t="s">
        <v>55</v>
      </c>
      <c r="B39" s="47" t="s">
        <v>56</v>
      </c>
      <c r="C39" s="47" t="s">
        <v>3</v>
      </c>
      <c r="D39" s="47" t="s">
        <v>194</v>
      </c>
      <c r="E39" s="47">
        <v>3525</v>
      </c>
      <c r="F39" s="47">
        <v>5565</v>
      </c>
      <c r="H39" s="6"/>
      <c r="I39" s="20">
        <f>SUM(I31:I38)</f>
        <v>96328</v>
      </c>
      <c r="J39" s="20">
        <f>SUM(J31:J38)</f>
        <v>168929</v>
      </c>
    </row>
    <row r="40" spans="1:6" ht="13.5" thickBot="1">
      <c r="A40" s="102"/>
      <c r="B40" s="103"/>
      <c r="C40" s="103"/>
      <c r="D40" s="104"/>
      <c r="E40" s="59">
        <f>SUM(E27:E39)</f>
        <v>250654</v>
      </c>
      <c r="F40" s="59">
        <f>SUM(F27:F39)</f>
        <v>3051598</v>
      </c>
    </row>
    <row r="41" spans="1:6" ht="25.5">
      <c r="A41" s="82" t="s">
        <v>57</v>
      </c>
      <c r="B41" s="82" t="s">
        <v>58</v>
      </c>
      <c r="C41" s="82" t="s">
        <v>16</v>
      </c>
      <c r="D41" s="70" t="s">
        <v>195</v>
      </c>
      <c r="E41" s="82">
        <v>19989</v>
      </c>
      <c r="F41" s="82">
        <v>55058</v>
      </c>
    </row>
    <row r="42" spans="1:10" ht="13.5" thickBot="1">
      <c r="A42" s="105"/>
      <c r="B42" s="105"/>
      <c r="C42" s="105"/>
      <c r="D42" s="105"/>
      <c r="E42" s="44">
        <f>SUM(E41)</f>
        <v>19989</v>
      </c>
      <c r="F42" s="44">
        <f>SUM(F41)</f>
        <v>55058</v>
      </c>
      <c r="H42" s="98" t="s">
        <v>191</v>
      </c>
      <c r="I42" s="98"/>
      <c r="J42" s="98"/>
    </row>
    <row r="43" spans="1:10" ht="14.25" thickBot="1" thickTop="1">
      <c r="A43" s="49" t="s">
        <v>59</v>
      </c>
      <c r="B43" s="49" t="s">
        <v>39</v>
      </c>
      <c r="C43" s="49" t="s">
        <v>27</v>
      </c>
      <c r="D43" s="49" t="s">
        <v>196</v>
      </c>
      <c r="E43" s="49">
        <v>58225</v>
      </c>
      <c r="F43" s="49">
        <v>105939</v>
      </c>
      <c r="H43" s="18" t="s">
        <v>199</v>
      </c>
      <c r="I43" s="19" t="s">
        <v>198</v>
      </c>
      <c r="J43" s="19" t="s">
        <v>200</v>
      </c>
    </row>
    <row r="44" spans="1:10" ht="13.5" thickBot="1">
      <c r="A44" s="47" t="s">
        <v>59</v>
      </c>
      <c r="B44" s="47" t="s">
        <v>58</v>
      </c>
      <c r="C44" s="47" t="s">
        <v>27</v>
      </c>
      <c r="D44" s="47" t="s">
        <v>196</v>
      </c>
      <c r="E44" s="47">
        <v>945</v>
      </c>
      <c r="F44" s="47">
        <v>1491</v>
      </c>
      <c r="H44" s="3" t="s">
        <v>201</v>
      </c>
      <c r="I44" s="14">
        <v>37751</v>
      </c>
      <c r="J44" s="14">
        <v>6560965</v>
      </c>
    </row>
    <row r="45" spans="1:10" ht="13.5" thickBot="1">
      <c r="A45" s="102"/>
      <c r="B45" s="103"/>
      <c r="C45" s="103"/>
      <c r="D45" s="104"/>
      <c r="E45" s="69">
        <f>SUM(E43:E44)</f>
        <v>59170</v>
      </c>
      <c r="F45" s="69">
        <f>SUM(F43:F44)</f>
        <v>107430</v>
      </c>
      <c r="H45" s="1" t="s">
        <v>40</v>
      </c>
      <c r="I45" s="11">
        <v>11018</v>
      </c>
      <c r="J45" s="11">
        <v>24847</v>
      </c>
    </row>
    <row r="46" spans="1:10" ht="12.75">
      <c r="A46" s="65" t="s">
        <v>60</v>
      </c>
      <c r="B46" s="65" t="s">
        <v>39</v>
      </c>
      <c r="C46" s="65" t="s">
        <v>11</v>
      </c>
      <c r="D46" s="65" t="s">
        <v>194</v>
      </c>
      <c r="E46" s="65">
        <v>10679</v>
      </c>
      <c r="F46" s="65">
        <v>24508</v>
      </c>
      <c r="H46" s="1" t="s">
        <v>64</v>
      </c>
      <c r="I46" s="11">
        <v>0</v>
      </c>
      <c r="J46" s="11">
        <v>0</v>
      </c>
    </row>
    <row r="47" spans="1:10" ht="12.75">
      <c r="A47" s="60" t="s">
        <v>61</v>
      </c>
      <c r="B47" s="60" t="s">
        <v>39</v>
      </c>
      <c r="C47" s="60" t="s">
        <v>11</v>
      </c>
      <c r="D47" s="60" t="s">
        <v>194</v>
      </c>
      <c r="E47" s="60">
        <v>0</v>
      </c>
      <c r="F47" s="60">
        <v>0</v>
      </c>
      <c r="H47" s="1" t="s">
        <v>202</v>
      </c>
      <c r="I47" s="11">
        <v>1600</v>
      </c>
      <c r="J47" s="11">
        <v>1600</v>
      </c>
    </row>
    <row r="48" spans="1:10" ht="13.5" thickBot="1">
      <c r="A48" s="47" t="s">
        <v>50</v>
      </c>
      <c r="B48" s="47" t="s">
        <v>39</v>
      </c>
      <c r="C48" s="47" t="s">
        <v>11</v>
      </c>
      <c r="D48" s="47" t="s">
        <v>194</v>
      </c>
      <c r="E48" s="47">
        <v>339</v>
      </c>
      <c r="F48" s="47">
        <v>339</v>
      </c>
      <c r="H48" s="1" t="s">
        <v>203</v>
      </c>
      <c r="I48" s="11">
        <v>0</v>
      </c>
      <c r="J48" s="11">
        <v>0</v>
      </c>
    </row>
    <row r="49" spans="1:10" ht="13.5" thickBot="1">
      <c r="A49" s="102"/>
      <c r="B49" s="103"/>
      <c r="C49" s="103"/>
      <c r="D49" s="104"/>
      <c r="E49" s="59">
        <f>SUM(E46:E48)</f>
        <v>11018</v>
      </c>
      <c r="F49" s="59">
        <f>SUM(F46:F48)</f>
        <v>24847</v>
      </c>
      <c r="H49" s="1" t="s">
        <v>118</v>
      </c>
      <c r="I49" s="11">
        <v>3791</v>
      </c>
      <c r="J49" s="11">
        <v>4362</v>
      </c>
    </row>
    <row r="50" spans="1:10" ht="12.75">
      <c r="A50" s="43"/>
      <c r="B50" s="43"/>
      <c r="C50" s="43"/>
      <c r="D50" s="43"/>
      <c r="E50" s="43"/>
      <c r="F50" s="43"/>
      <c r="H50" s="1" t="s">
        <v>204</v>
      </c>
      <c r="I50" s="11">
        <v>0</v>
      </c>
      <c r="J50" s="11">
        <v>0</v>
      </c>
    </row>
    <row r="51" spans="1:10" ht="13.5" thickBot="1">
      <c r="A51" s="44" t="s">
        <v>177</v>
      </c>
      <c r="B51" s="49"/>
      <c r="C51" s="49"/>
      <c r="D51" s="49"/>
      <c r="E51" s="49"/>
      <c r="F51" s="49"/>
      <c r="H51" s="4" t="s">
        <v>150</v>
      </c>
      <c r="I51" s="12">
        <v>2400</v>
      </c>
      <c r="J51" s="12">
        <v>4118</v>
      </c>
    </row>
    <row r="52" spans="1:10" ht="13.5" thickBot="1">
      <c r="A52" s="49" t="s">
        <v>62</v>
      </c>
      <c r="B52" s="49" t="s">
        <v>63</v>
      </c>
      <c r="C52" s="49" t="s">
        <v>3</v>
      </c>
      <c r="D52" s="49" t="s">
        <v>194</v>
      </c>
      <c r="E52" s="49">
        <v>19310</v>
      </c>
      <c r="F52" s="49">
        <v>25586</v>
      </c>
      <c r="H52" s="6"/>
      <c r="I52" s="20">
        <f>SUM(I44:I51)</f>
        <v>56560</v>
      </c>
      <c r="J52" s="20">
        <f>SUM(J44:J51)</f>
        <v>6595892</v>
      </c>
    </row>
    <row r="53" spans="1:6" ht="13.5" thickBot="1">
      <c r="A53" s="47" t="s">
        <v>65</v>
      </c>
      <c r="B53" s="47" t="s">
        <v>66</v>
      </c>
      <c r="C53" s="47" t="s">
        <v>3</v>
      </c>
      <c r="D53" s="47" t="s">
        <v>194</v>
      </c>
      <c r="E53" s="47">
        <v>15838</v>
      </c>
      <c r="F53" s="47">
        <v>32001</v>
      </c>
    </row>
    <row r="54" spans="1:6" ht="13.5" thickBot="1">
      <c r="A54" s="102"/>
      <c r="B54" s="103"/>
      <c r="C54" s="103"/>
      <c r="D54" s="104"/>
      <c r="E54" s="69">
        <f>SUM(E52:E53)</f>
        <v>35148</v>
      </c>
      <c r="F54" s="69">
        <f>SUM(F52:F53)</f>
        <v>57587</v>
      </c>
    </row>
    <row r="55" spans="1:6" ht="12.75">
      <c r="A55" s="65" t="s">
        <v>67</v>
      </c>
      <c r="B55" s="65" t="s">
        <v>66</v>
      </c>
      <c r="C55" s="65" t="s">
        <v>16</v>
      </c>
      <c r="D55" s="60" t="s">
        <v>197</v>
      </c>
      <c r="E55" s="65">
        <v>61254</v>
      </c>
      <c r="F55" s="65">
        <v>451706</v>
      </c>
    </row>
    <row r="56" spans="1:6" ht="12.75">
      <c r="A56" s="49" t="s">
        <v>68</v>
      </c>
      <c r="B56" s="49" t="s">
        <v>69</v>
      </c>
      <c r="C56" s="49" t="s">
        <v>16</v>
      </c>
      <c r="D56" s="49" t="s">
        <v>196</v>
      </c>
      <c r="E56" s="49">
        <v>19877</v>
      </c>
      <c r="F56" s="49">
        <v>71583</v>
      </c>
    </row>
    <row r="57" spans="1:6" ht="12.75">
      <c r="A57" s="49" t="s">
        <v>70</v>
      </c>
      <c r="B57" s="49" t="s">
        <v>71</v>
      </c>
      <c r="C57" s="49" t="s">
        <v>16</v>
      </c>
      <c r="D57" s="60" t="s">
        <v>197</v>
      </c>
      <c r="E57" s="49">
        <v>37177</v>
      </c>
      <c r="F57" s="49">
        <v>48384</v>
      </c>
    </row>
    <row r="58" spans="1:6" ht="25.5">
      <c r="A58" s="49" t="s">
        <v>72</v>
      </c>
      <c r="B58" s="49" t="s">
        <v>73</v>
      </c>
      <c r="C58" s="49" t="s">
        <v>16</v>
      </c>
      <c r="D58" s="60" t="s">
        <v>197</v>
      </c>
      <c r="E58" s="49">
        <v>12758</v>
      </c>
      <c r="F58" s="49">
        <v>130393</v>
      </c>
    </row>
    <row r="59" spans="1:6" ht="13.5" thickBot="1">
      <c r="A59" s="47" t="s">
        <v>74</v>
      </c>
      <c r="B59" s="47" t="s">
        <v>75</v>
      </c>
      <c r="C59" s="47" t="s">
        <v>16</v>
      </c>
      <c r="D59" s="60" t="s">
        <v>197</v>
      </c>
      <c r="E59" s="47">
        <v>9875</v>
      </c>
      <c r="F59" s="47">
        <v>145143</v>
      </c>
    </row>
    <row r="60" spans="1:6" ht="13.5" thickBot="1">
      <c r="A60" s="102"/>
      <c r="B60" s="103"/>
      <c r="C60" s="103"/>
      <c r="D60" s="104"/>
      <c r="E60" s="69">
        <f>SUM(E55:E59)</f>
        <v>140941</v>
      </c>
      <c r="F60" s="69">
        <f>SUM(F55:F59)</f>
        <v>847209</v>
      </c>
    </row>
    <row r="61" spans="1:6" ht="12.75">
      <c r="A61" s="65" t="s">
        <v>76</v>
      </c>
      <c r="B61" s="65" t="s">
        <v>77</v>
      </c>
      <c r="C61" s="65" t="s">
        <v>27</v>
      </c>
      <c r="D61" s="49" t="s">
        <v>196</v>
      </c>
      <c r="E61" s="65">
        <v>560</v>
      </c>
      <c r="F61" s="65">
        <v>560</v>
      </c>
    </row>
    <row r="62" spans="1:6" ht="13.5" thickBot="1">
      <c r="A62" s="47" t="s">
        <v>70</v>
      </c>
      <c r="B62" s="47" t="s">
        <v>78</v>
      </c>
      <c r="C62" s="47" t="s">
        <v>27</v>
      </c>
      <c r="D62" s="47" t="s">
        <v>194</v>
      </c>
      <c r="E62" s="47">
        <v>2572</v>
      </c>
      <c r="F62" s="47">
        <v>2986</v>
      </c>
    </row>
    <row r="63" spans="1:6" ht="13.5" thickBot="1">
      <c r="A63" s="102"/>
      <c r="B63" s="103"/>
      <c r="C63" s="103"/>
      <c r="D63" s="104"/>
      <c r="E63" s="59">
        <f>SUM(E61:E62)</f>
        <v>3132</v>
      </c>
      <c r="F63" s="59">
        <f>SUM(F61:F62)</f>
        <v>3546</v>
      </c>
    </row>
    <row r="64" spans="1:6" ht="12.75">
      <c r="A64" s="43"/>
      <c r="B64" s="43"/>
      <c r="C64" s="43"/>
      <c r="D64" s="43"/>
      <c r="E64" s="43"/>
      <c r="F64" s="43"/>
    </row>
    <row r="65" spans="1:6" ht="12.75">
      <c r="A65" s="44" t="s">
        <v>178</v>
      </c>
      <c r="B65" s="44"/>
      <c r="C65" s="44"/>
      <c r="D65" s="44"/>
      <c r="E65" s="44"/>
      <c r="F65" s="44"/>
    </row>
    <row r="66" spans="1:6" ht="13.5" thickBot="1">
      <c r="A66" s="67" t="s">
        <v>79</v>
      </c>
      <c r="B66" s="67" t="s">
        <v>80</v>
      </c>
      <c r="C66" s="67" t="s">
        <v>3</v>
      </c>
      <c r="D66" s="47" t="s">
        <v>194</v>
      </c>
      <c r="E66" s="67">
        <v>28311</v>
      </c>
      <c r="F66" s="67">
        <v>28311</v>
      </c>
    </row>
    <row r="67" spans="1:6" ht="13.5" thickBot="1">
      <c r="A67" s="102"/>
      <c r="B67" s="103"/>
      <c r="C67" s="103"/>
      <c r="D67" s="104"/>
      <c r="E67" s="69">
        <f>SUM(E66)</f>
        <v>28311</v>
      </c>
      <c r="F67" s="69">
        <f>SUM(F66)</f>
        <v>28311</v>
      </c>
    </row>
    <row r="68" spans="1:6" ht="25.5">
      <c r="A68" s="65" t="s">
        <v>81</v>
      </c>
      <c r="B68" s="65" t="s">
        <v>82</v>
      </c>
      <c r="C68" s="65" t="s">
        <v>16</v>
      </c>
      <c r="D68" s="60" t="s">
        <v>197</v>
      </c>
      <c r="E68" s="65">
        <v>29920</v>
      </c>
      <c r="F68" s="65">
        <v>135985</v>
      </c>
    </row>
    <row r="69" spans="1:6" ht="12.75">
      <c r="A69" s="49" t="s">
        <v>83</v>
      </c>
      <c r="B69" s="49" t="s">
        <v>84</v>
      </c>
      <c r="C69" s="49" t="s">
        <v>16</v>
      </c>
      <c r="D69" s="49" t="s">
        <v>196</v>
      </c>
      <c r="E69" s="49">
        <v>24130</v>
      </c>
      <c r="F69" s="49">
        <v>97924</v>
      </c>
    </row>
    <row r="70" spans="1:6" ht="12.75">
      <c r="A70" s="49" t="s">
        <v>85</v>
      </c>
      <c r="B70" s="49" t="s">
        <v>80</v>
      </c>
      <c r="C70" s="49" t="s">
        <v>16</v>
      </c>
      <c r="D70" s="49" t="s">
        <v>196</v>
      </c>
      <c r="E70" s="49">
        <v>13234</v>
      </c>
      <c r="F70" s="49">
        <v>80478</v>
      </c>
    </row>
    <row r="71" spans="1:6" ht="25.5">
      <c r="A71" s="49" t="s">
        <v>86</v>
      </c>
      <c r="B71" s="49" t="s">
        <v>87</v>
      </c>
      <c r="C71" s="49" t="s">
        <v>16</v>
      </c>
      <c r="D71" s="49" t="s">
        <v>195</v>
      </c>
      <c r="E71" s="49">
        <v>17700</v>
      </c>
      <c r="F71" s="49">
        <v>21905</v>
      </c>
    </row>
    <row r="72" spans="1:6" ht="26.25" thickBot="1">
      <c r="A72" s="47" t="s">
        <v>88</v>
      </c>
      <c r="B72" s="47" t="s">
        <v>89</v>
      </c>
      <c r="C72" s="47" t="s">
        <v>16</v>
      </c>
      <c r="D72" s="49" t="s">
        <v>195</v>
      </c>
      <c r="E72" s="47">
        <v>16091</v>
      </c>
      <c r="F72" s="47">
        <v>80396</v>
      </c>
    </row>
    <row r="73" spans="1:6" ht="13.5" thickBot="1">
      <c r="A73" s="102"/>
      <c r="B73" s="103"/>
      <c r="C73" s="103"/>
      <c r="D73" s="104"/>
      <c r="E73" s="69">
        <f>SUM(E68:E72)</f>
        <v>101075</v>
      </c>
      <c r="F73" s="69">
        <f>SUM(F68:F72)</f>
        <v>416688</v>
      </c>
    </row>
    <row r="74" spans="1:6" ht="25.5">
      <c r="A74" s="65" t="s">
        <v>90</v>
      </c>
      <c r="B74" s="65" t="s">
        <v>91</v>
      </c>
      <c r="C74" s="65" t="s">
        <v>27</v>
      </c>
      <c r="D74" s="65" t="s">
        <v>196</v>
      </c>
      <c r="E74" s="65">
        <v>8539</v>
      </c>
      <c r="F74" s="65">
        <v>9302</v>
      </c>
    </row>
    <row r="75" spans="1:6" ht="13.5" thickBot="1">
      <c r="A75" s="47" t="s">
        <v>28</v>
      </c>
      <c r="B75" s="47" t="s">
        <v>92</v>
      </c>
      <c r="C75" s="47" t="s">
        <v>27</v>
      </c>
      <c r="D75" s="47" t="s">
        <v>196</v>
      </c>
      <c r="E75" s="47">
        <v>411</v>
      </c>
      <c r="F75" s="47">
        <v>490</v>
      </c>
    </row>
    <row r="76" spans="1:6" ht="13.5" thickBot="1">
      <c r="A76" s="102"/>
      <c r="B76" s="103"/>
      <c r="C76" s="103"/>
      <c r="D76" s="104"/>
      <c r="E76" s="69">
        <f>SUM(E74:E75)</f>
        <v>8950</v>
      </c>
      <c r="F76" s="69">
        <f>SUM(F74:F75)</f>
        <v>9792</v>
      </c>
    </row>
    <row r="77" spans="1:6" ht="13.5" thickBot="1">
      <c r="A77" s="67" t="s">
        <v>93</v>
      </c>
      <c r="B77" s="67" t="s">
        <v>80</v>
      </c>
      <c r="C77" s="67" t="s">
        <v>11</v>
      </c>
      <c r="D77" s="67" t="s">
        <v>194</v>
      </c>
      <c r="E77" s="67">
        <v>1600</v>
      </c>
      <c r="F77" s="67">
        <v>1600</v>
      </c>
    </row>
    <row r="78" spans="1:6" ht="13.5" thickBot="1">
      <c r="A78" s="102"/>
      <c r="B78" s="103"/>
      <c r="C78" s="103"/>
      <c r="D78" s="104"/>
      <c r="E78" s="59">
        <f>SUM(E77)</f>
        <v>1600</v>
      </c>
      <c r="F78" s="59">
        <f>SUM(F77)</f>
        <v>1600</v>
      </c>
    </row>
    <row r="79" spans="1:6" ht="12.75">
      <c r="A79" s="43"/>
      <c r="B79" s="43"/>
      <c r="C79" s="43"/>
      <c r="D79" s="43"/>
      <c r="E79" s="43"/>
      <c r="F79" s="43"/>
    </row>
    <row r="80" spans="1:6" ht="12.75">
      <c r="A80" s="44" t="s">
        <v>179</v>
      </c>
      <c r="B80" s="49"/>
      <c r="C80" s="49"/>
      <c r="D80" s="49"/>
      <c r="E80" s="49"/>
      <c r="F80" s="49"/>
    </row>
    <row r="81" spans="1:6" ht="12.75">
      <c r="A81" s="65" t="s">
        <v>94</v>
      </c>
      <c r="B81" s="65" t="s">
        <v>95</v>
      </c>
      <c r="C81" s="65" t="s">
        <v>3</v>
      </c>
      <c r="D81" s="49" t="s">
        <v>194</v>
      </c>
      <c r="E81" s="65">
        <v>10838</v>
      </c>
      <c r="F81" s="65">
        <v>11379</v>
      </c>
    </row>
    <row r="82" spans="1:6" ht="25.5">
      <c r="A82" s="49" t="s">
        <v>97</v>
      </c>
      <c r="B82" s="49" t="s">
        <v>98</v>
      </c>
      <c r="C82" s="49" t="s">
        <v>3</v>
      </c>
      <c r="D82" s="49" t="s">
        <v>194</v>
      </c>
      <c r="E82" s="49">
        <v>19403</v>
      </c>
      <c r="F82" s="49">
        <v>66736</v>
      </c>
    </row>
    <row r="83" spans="1:6" ht="26.25" thickBot="1">
      <c r="A83" s="47" t="s">
        <v>99</v>
      </c>
      <c r="B83" s="47" t="s">
        <v>100</v>
      </c>
      <c r="C83" s="47" t="s">
        <v>3</v>
      </c>
      <c r="D83" s="47" t="s">
        <v>194</v>
      </c>
      <c r="E83" s="47">
        <v>35692</v>
      </c>
      <c r="F83" s="47">
        <v>37515</v>
      </c>
    </row>
    <row r="84" spans="1:6" ht="13.5" thickBot="1">
      <c r="A84" s="102"/>
      <c r="B84" s="103"/>
      <c r="C84" s="103"/>
      <c r="D84" s="104"/>
      <c r="E84" s="69">
        <f>SUM(E81:E83)</f>
        <v>65933</v>
      </c>
      <c r="F84" s="69">
        <f>SUM(F81:F83)</f>
        <v>115630</v>
      </c>
    </row>
    <row r="85" spans="1:6" ht="25.5">
      <c r="A85" s="65" t="s">
        <v>101</v>
      </c>
      <c r="B85" s="65" t="s">
        <v>102</v>
      </c>
      <c r="C85" s="65" t="s">
        <v>16</v>
      </c>
      <c r="D85" s="49" t="s">
        <v>195</v>
      </c>
      <c r="E85" s="65">
        <v>43070</v>
      </c>
      <c r="F85" s="65">
        <v>781616</v>
      </c>
    </row>
    <row r="86" spans="1:6" ht="25.5">
      <c r="A86" s="49" t="s">
        <v>103</v>
      </c>
      <c r="B86" s="49" t="s">
        <v>104</v>
      </c>
      <c r="C86" s="49" t="s">
        <v>16</v>
      </c>
      <c r="D86" s="49" t="s">
        <v>195</v>
      </c>
      <c r="E86" s="49">
        <v>7666</v>
      </c>
      <c r="F86" s="49">
        <v>147973</v>
      </c>
    </row>
    <row r="87" spans="1:6" ht="12.75">
      <c r="A87" s="49" t="s">
        <v>105</v>
      </c>
      <c r="B87" s="49" t="s">
        <v>106</v>
      </c>
      <c r="C87" s="49" t="s">
        <v>16</v>
      </c>
      <c r="D87" s="65" t="s">
        <v>196</v>
      </c>
      <c r="E87" s="49">
        <v>21053</v>
      </c>
      <c r="F87" s="49">
        <v>25403</v>
      </c>
    </row>
    <row r="88" spans="1:6" ht="25.5">
      <c r="A88" s="49" t="s">
        <v>74</v>
      </c>
      <c r="B88" s="49" t="s">
        <v>107</v>
      </c>
      <c r="C88" s="49" t="s">
        <v>16</v>
      </c>
      <c r="D88" s="49" t="s">
        <v>195</v>
      </c>
      <c r="E88" s="49">
        <v>4794</v>
      </c>
      <c r="F88" s="49">
        <v>17239</v>
      </c>
    </row>
    <row r="89" spans="1:6" ht="12.75">
      <c r="A89" s="49" t="s">
        <v>108</v>
      </c>
      <c r="B89" s="49" t="s">
        <v>109</v>
      </c>
      <c r="C89" s="49" t="s">
        <v>16</v>
      </c>
      <c r="D89" s="65" t="s">
        <v>196</v>
      </c>
      <c r="E89" s="49">
        <v>23028</v>
      </c>
      <c r="F89" s="49">
        <v>46855</v>
      </c>
    </row>
    <row r="90" spans="1:6" ht="25.5">
      <c r="A90" s="49" t="s">
        <v>110</v>
      </c>
      <c r="B90" s="49" t="s">
        <v>111</v>
      </c>
      <c r="C90" s="49" t="s">
        <v>16</v>
      </c>
      <c r="D90" s="49" t="s">
        <v>195</v>
      </c>
      <c r="E90" s="49">
        <v>72510</v>
      </c>
      <c r="F90" s="49">
        <v>98870</v>
      </c>
    </row>
    <row r="91" spans="1:6" ht="26.25" thickBot="1">
      <c r="A91" s="47" t="s">
        <v>112</v>
      </c>
      <c r="B91" s="47" t="s">
        <v>113</v>
      </c>
      <c r="C91" s="47" t="s">
        <v>16</v>
      </c>
      <c r="D91" s="47" t="s">
        <v>195</v>
      </c>
      <c r="E91" s="47">
        <v>16570</v>
      </c>
      <c r="F91" s="47">
        <v>20131</v>
      </c>
    </row>
    <row r="92" spans="1:6" ht="13.5" thickBot="1">
      <c r="A92" s="102"/>
      <c r="B92" s="103"/>
      <c r="C92" s="103"/>
      <c r="D92" s="104"/>
      <c r="E92" s="43">
        <f>SUM(E85:E91)</f>
        <v>188691</v>
      </c>
      <c r="F92" s="43">
        <f>SUM(F85:F91)</f>
        <v>1138087</v>
      </c>
    </row>
    <row r="93" spans="1:6" ht="13.5" thickBot="1">
      <c r="A93" s="62" t="s">
        <v>114</v>
      </c>
      <c r="B93" s="62" t="s">
        <v>115</v>
      </c>
      <c r="C93" s="62" t="s">
        <v>27</v>
      </c>
      <c r="D93" s="62" t="s">
        <v>196</v>
      </c>
      <c r="E93" s="62">
        <v>75</v>
      </c>
      <c r="F93" s="62">
        <v>102</v>
      </c>
    </row>
    <row r="94" spans="1:6" ht="13.5" thickBot="1">
      <c r="A94" s="102"/>
      <c r="B94" s="103"/>
      <c r="C94" s="103"/>
      <c r="D94" s="104"/>
      <c r="E94" s="59">
        <f>SUM(E93)</f>
        <v>75</v>
      </c>
      <c r="F94" s="59">
        <f>SUM(F93)</f>
        <v>102</v>
      </c>
    </row>
    <row r="95" spans="1:6" ht="12.75">
      <c r="A95" s="70"/>
      <c r="B95" s="70"/>
      <c r="C95" s="70"/>
      <c r="D95" s="70"/>
      <c r="E95" s="70"/>
      <c r="F95" s="70"/>
    </row>
    <row r="96" spans="1:6" ht="12.75">
      <c r="A96" s="44" t="s">
        <v>180</v>
      </c>
      <c r="B96" s="49"/>
      <c r="C96" s="49"/>
      <c r="D96" s="49"/>
      <c r="E96" s="49"/>
      <c r="F96" s="49"/>
    </row>
    <row r="97" spans="1:6" ht="12.75">
      <c r="A97" s="65" t="s">
        <v>116</v>
      </c>
      <c r="B97" s="65" t="s">
        <v>117</v>
      </c>
      <c r="C97" s="65" t="s">
        <v>3</v>
      </c>
      <c r="D97" s="49" t="s">
        <v>194</v>
      </c>
      <c r="E97" s="65">
        <v>4288</v>
      </c>
      <c r="F97" s="65">
        <v>5650</v>
      </c>
    </row>
    <row r="98" spans="1:6" ht="12.75">
      <c r="A98" s="49" t="s">
        <v>119</v>
      </c>
      <c r="B98" s="49" t="s">
        <v>120</v>
      </c>
      <c r="C98" s="49" t="s">
        <v>3</v>
      </c>
      <c r="D98" s="77" t="s">
        <v>194</v>
      </c>
      <c r="E98" s="71">
        <v>10476</v>
      </c>
      <c r="F98" s="49">
        <v>12743</v>
      </c>
    </row>
    <row r="99" spans="1:6" ht="26.25" thickBot="1">
      <c r="A99" s="47" t="s">
        <v>121</v>
      </c>
      <c r="B99" s="47" t="s">
        <v>122</v>
      </c>
      <c r="C99" s="47" t="s">
        <v>3</v>
      </c>
      <c r="D99" s="47" t="s">
        <v>194</v>
      </c>
      <c r="E99" s="47">
        <v>6124</v>
      </c>
      <c r="F99" s="47">
        <v>7110</v>
      </c>
    </row>
    <row r="100" spans="1:6" ht="13.5" thickBot="1">
      <c r="A100" s="102"/>
      <c r="B100" s="103"/>
      <c r="C100" s="103"/>
      <c r="D100" s="104"/>
      <c r="E100" s="53">
        <f>SUM(E97:E99)</f>
        <v>20888</v>
      </c>
      <c r="F100" s="69">
        <f>SUM(F97:F99)</f>
        <v>25503</v>
      </c>
    </row>
    <row r="101" spans="1:6" ht="12.75">
      <c r="A101" s="65" t="s">
        <v>123</v>
      </c>
      <c r="B101" s="65" t="s">
        <v>124</v>
      </c>
      <c r="C101" s="65" t="s">
        <v>16</v>
      </c>
      <c r="D101" s="65" t="s">
        <v>196</v>
      </c>
      <c r="E101" s="77">
        <v>30776</v>
      </c>
      <c r="F101" s="65">
        <v>275440</v>
      </c>
    </row>
    <row r="102" spans="1:6" ht="25.5">
      <c r="A102" s="49" t="s">
        <v>74</v>
      </c>
      <c r="B102" s="49" t="s">
        <v>125</v>
      </c>
      <c r="C102" s="49" t="s">
        <v>16</v>
      </c>
      <c r="D102" s="65" t="s">
        <v>196</v>
      </c>
      <c r="E102" s="71">
        <v>5487</v>
      </c>
      <c r="F102" s="49">
        <v>27411</v>
      </c>
    </row>
    <row r="103" spans="1:6" ht="26.25" thickBot="1">
      <c r="A103" s="47" t="s">
        <v>126</v>
      </c>
      <c r="B103" s="47" t="s">
        <v>127</v>
      </c>
      <c r="C103" s="47" t="s">
        <v>16</v>
      </c>
      <c r="D103" s="49" t="s">
        <v>195</v>
      </c>
      <c r="E103" s="76">
        <v>45573</v>
      </c>
      <c r="F103" s="47">
        <v>167033</v>
      </c>
    </row>
    <row r="104" spans="1:6" ht="13.5" thickBot="1">
      <c r="A104" s="102"/>
      <c r="B104" s="103"/>
      <c r="C104" s="103"/>
      <c r="D104" s="104"/>
      <c r="E104" s="53">
        <f>SUM(E101:E103)</f>
        <v>81836</v>
      </c>
      <c r="F104" s="69">
        <f>SUM(F101:F103)</f>
        <v>469884</v>
      </c>
    </row>
    <row r="105" spans="1:6" ht="12.75">
      <c r="A105" s="65" t="s">
        <v>128</v>
      </c>
      <c r="B105" s="65" t="s">
        <v>129</v>
      </c>
      <c r="C105" s="65" t="s">
        <v>27</v>
      </c>
      <c r="D105" s="65" t="s">
        <v>196</v>
      </c>
      <c r="E105" s="77">
        <v>824</v>
      </c>
      <c r="F105" s="65">
        <v>824</v>
      </c>
    </row>
    <row r="106" spans="1:6" ht="26.25" thickBot="1">
      <c r="A106" s="47" t="s">
        <v>130</v>
      </c>
      <c r="B106" s="47" t="s">
        <v>131</v>
      </c>
      <c r="C106" s="47" t="s">
        <v>27</v>
      </c>
      <c r="D106" s="65" t="s">
        <v>196</v>
      </c>
      <c r="E106" s="76">
        <v>0</v>
      </c>
      <c r="F106" s="47">
        <v>0</v>
      </c>
    </row>
    <row r="107" spans="1:6" ht="13.5" thickBot="1">
      <c r="A107" s="102"/>
      <c r="B107" s="103"/>
      <c r="C107" s="103"/>
      <c r="D107" s="104"/>
      <c r="E107" s="53">
        <f>SUM(E105:E106)</f>
        <v>824</v>
      </c>
      <c r="F107" s="69">
        <f>SUM(F105:F106)</f>
        <v>824</v>
      </c>
    </row>
    <row r="108" spans="1:6" ht="12.75">
      <c r="A108" s="65" t="s">
        <v>132</v>
      </c>
      <c r="B108" s="65" t="s">
        <v>133</v>
      </c>
      <c r="C108" s="65" t="s">
        <v>11</v>
      </c>
      <c r="D108" s="77" t="s">
        <v>194</v>
      </c>
      <c r="E108" s="77">
        <v>3721</v>
      </c>
      <c r="F108" s="65">
        <v>3856</v>
      </c>
    </row>
    <row r="109" spans="1:6" ht="13.5" thickBot="1">
      <c r="A109" s="47" t="s">
        <v>134</v>
      </c>
      <c r="B109" s="47" t="s">
        <v>135</v>
      </c>
      <c r="C109" s="47" t="s">
        <v>11</v>
      </c>
      <c r="D109" s="76" t="s">
        <v>194</v>
      </c>
      <c r="E109" s="76">
        <v>70</v>
      </c>
      <c r="F109" s="47">
        <v>506</v>
      </c>
    </row>
    <row r="110" spans="1:6" ht="13.5" thickBot="1">
      <c r="A110" s="102"/>
      <c r="B110" s="103"/>
      <c r="C110" s="103"/>
      <c r="D110" s="104"/>
      <c r="E110" s="57">
        <f>SUM(E108:E109)</f>
        <v>3791</v>
      </c>
      <c r="F110" s="59">
        <f>SUM(F108:F109)</f>
        <v>4362</v>
      </c>
    </row>
    <row r="111" spans="1:6" ht="12.75">
      <c r="A111" s="70"/>
      <c r="B111" s="70"/>
      <c r="C111" s="70"/>
      <c r="D111" s="79"/>
      <c r="E111" s="79"/>
      <c r="F111" s="70"/>
    </row>
    <row r="112" spans="1:6" ht="12.75">
      <c r="A112" s="44" t="s">
        <v>181</v>
      </c>
      <c r="B112" s="49"/>
      <c r="C112" s="49"/>
      <c r="D112" s="49"/>
      <c r="E112" s="49"/>
      <c r="F112" s="49"/>
    </row>
    <row r="113" spans="1:6" ht="13.5" thickBot="1">
      <c r="A113" s="67" t="s">
        <v>136</v>
      </c>
      <c r="B113" s="67" t="s">
        <v>137</v>
      </c>
      <c r="C113" s="67" t="s">
        <v>3</v>
      </c>
      <c r="D113" s="49" t="s">
        <v>194</v>
      </c>
      <c r="E113" s="67">
        <v>1618</v>
      </c>
      <c r="F113" s="67">
        <v>39929</v>
      </c>
    </row>
    <row r="114" spans="1:6" ht="13.5" thickBot="1">
      <c r="A114" s="102"/>
      <c r="B114" s="103"/>
      <c r="C114" s="103"/>
      <c r="D114" s="104"/>
      <c r="E114" s="69">
        <f>SUM(E113)</f>
        <v>1618</v>
      </c>
      <c r="F114" s="69">
        <f>SUM(F113)</f>
        <v>39929</v>
      </c>
    </row>
    <row r="115" spans="1:6" ht="25.5">
      <c r="A115" s="65" t="s">
        <v>138</v>
      </c>
      <c r="B115" s="65" t="s">
        <v>139</v>
      </c>
      <c r="C115" s="65" t="s">
        <v>16</v>
      </c>
      <c r="D115" s="49" t="s">
        <v>195</v>
      </c>
      <c r="E115" s="65">
        <v>3790</v>
      </c>
      <c r="F115" s="65">
        <v>9607</v>
      </c>
    </row>
    <row r="116" spans="1:6" ht="25.5">
      <c r="A116" s="49" t="s">
        <v>74</v>
      </c>
      <c r="B116" s="49" t="s">
        <v>140</v>
      </c>
      <c r="C116" s="49" t="s">
        <v>16</v>
      </c>
      <c r="D116" s="49" t="s">
        <v>195</v>
      </c>
      <c r="E116" s="49">
        <v>7852</v>
      </c>
      <c r="F116" s="49">
        <v>18130</v>
      </c>
    </row>
    <row r="117" spans="1:6" ht="25.5">
      <c r="A117" s="49" t="s">
        <v>74</v>
      </c>
      <c r="B117" s="49" t="s">
        <v>141</v>
      </c>
      <c r="C117" s="49" t="s">
        <v>16</v>
      </c>
      <c r="D117" s="49" t="s">
        <v>195</v>
      </c>
      <c r="E117" s="49">
        <v>20347</v>
      </c>
      <c r="F117" s="49">
        <v>118948</v>
      </c>
    </row>
    <row r="118" spans="1:6" ht="25.5">
      <c r="A118" s="49" t="s">
        <v>142</v>
      </c>
      <c r="B118" s="49" t="s">
        <v>143</v>
      </c>
      <c r="C118" s="49" t="s">
        <v>16</v>
      </c>
      <c r="D118" s="49" t="s">
        <v>195</v>
      </c>
      <c r="E118" s="49">
        <v>12036</v>
      </c>
      <c r="F118" s="49">
        <v>48879</v>
      </c>
    </row>
    <row r="119" spans="1:6" ht="25.5">
      <c r="A119" s="49" t="s">
        <v>144</v>
      </c>
      <c r="B119" s="49" t="s">
        <v>145</v>
      </c>
      <c r="C119" s="49" t="s">
        <v>16</v>
      </c>
      <c r="D119" s="49" t="s">
        <v>195</v>
      </c>
      <c r="E119" s="49">
        <v>25831</v>
      </c>
      <c r="F119" s="49">
        <v>47960</v>
      </c>
    </row>
    <row r="120" spans="1:6" ht="26.25" thickBot="1">
      <c r="A120" s="47" t="s">
        <v>146</v>
      </c>
      <c r="B120" s="47" t="s">
        <v>147</v>
      </c>
      <c r="C120" s="47" t="s">
        <v>16</v>
      </c>
      <c r="D120" s="47" t="s">
        <v>195</v>
      </c>
      <c r="E120" s="47">
        <v>27119</v>
      </c>
      <c r="F120" s="47">
        <v>154618</v>
      </c>
    </row>
    <row r="121" spans="1:6" ht="13.5" thickBot="1">
      <c r="A121" s="102"/>
      <c r="B121" s="103"/>
      <c r="C121" s="103"/>
      <c r="D121" s="104"/>
      <c r="E121" s="59">
        <f>SUM(E115:E120)</f>
        <v>96975</v>
      </c>
      <c r="F121" s="59">
        <f>SUM(F115:F120)</f>
        <v>398142</v>
      </c>
    </row>
    <row r="122" spans="1:6" ht="12.75">
      <c r="A122" s="70"/>
      <c r="B122" s="70"/>
      <c r="C122" s="70"/>
      <c r="D122" s="70"/>
      <c r="E122" s="70"/>
      <c r="F122" s="70"/>
    </row>
    <row r="123" spans="1:6" ht="12.75">
      <c r="A123" s="44" t="s">
        <v>182</v>
      </c>
      <c r="B123" s="49"/>
      <c r="C123" s="49"/>
      <c r="D123" s="49"/>
      <c r="E123" s="49"/>
      <c r="F123" s="49"/>
    </row>
    <row r="124" spans="1:6" ht="25.5">
      <c r="A124" s="65" t="s">
        <v>148</v>
      </c>
      <c r="B124" s="65" t="s">
        <v>149</v>
      </c>
      <c r="C124" s="65" t="s">
        <v>3</v>
      </c>
      <c r="D124" s="49" t="s">
        <v>194</v>
      </c>
      <c r="E124" s="65">
        <v>32226</v>
      </c>
      <c r="F124" s="65">
        <v>104639</v>
      </c>
    </row>
    <row r="125" spans="1:6" ht="12.75">
      <c r="A125" s="49" t="s">
        <v>151</v>
      </c>
      <c r="B125" s="49" t="s">
        <v>152</v>
      </c>
      <c r="C125" s="49" t="s">
        <v>3</v>
      </c>
      <c r="D125" s="49" t="s">
        <v>194</v>
      </c>
      <c r="E125" s="49">
        <v>160590</v>
      </c>
      <c r="F125" s="49">
        <v>466197</v>
      </c>
    </row>
    <row r="126" spans="1:6" ht="12.75">
      <c r="A126" s="60" t="s">
        <v>153</v>
      </c>
      <c r="B126" s="60" t="s">
        <v>152</v>
      </c>
      <c r="C126" s="60" t="s">
        <v>3</v>
      </c>
      <c r="D126" s="60" t="s">
        <v>194</v>
      </c>
      <c r="E126" s="60">
        <v>77562</v>
      </c>
      <c r="F126" s="60">
        <v>77562</v>
      </c>
    </row>
    <row r="127" spans="1:6" ht="12.75">
      <c r="A127" s="105"/>
      <c r="B127" s="105"/>
      <c r="C127" s="105"/>
      <c r="D127" s="105"/>
      <c r="E127" s="44">
        <f>SUM(E124:E126)</f>
        <v>270378</v>
      </c>
      <c r="F127" s="44">
        <f>SUM(F124:F126)</f>
        <v>648398</v>
      </c>
    </row>
    <row r="128" spans="1:6" ht="25.5">
      <c r="A128" s="49" t="s">
        <v>154</v>
      </c>
      <c r="B128" s="49" t="s">
        <v>155</v>
      </c>
      <c r="C128" s="49" t="s">
        <v>16</v>
      </c>
      <c r="D128" s="49" t="s">
        <v>195</v>
      </c>
      <c r="E128" s="49">
        <v>17924</v>
      </c>
      <c r="F128" s="49">
        <v>21173</v>
      </c>
    </row>
    <row r="129" spans="1:6" ht="25.5">
      <c r="A129" s="49" t="s">
        <v>156</v>
      </c>
      <c r="B129" s="49" t="s">
        <v>157</v>
      </c>
      <c r="C129" s="49" t="s">
        <v>16</v>
      </c>
      <c r="D129" s="49" t="s">
        <v>195</v>
      </c>
      <c r="E129" s="49">
        <v>24580</v>
      </c>
      <c r="F129" s="49">
        <v>74457</v>
      </c>
    </row>
    <row r="130" spans="1:6" ht="25.5">
      <c r="A130" s="49" t="s">
        <v>158</v>
      </c>
      <c r="B130" s="49" t="s">
        <v>159</v>
      </c>
      <c r="C130" s="49" t="s">
        <v>16</v>
      </c>
      <c r="D130" s="49" t="s">
        <v>195</v>
      </c>
      <c r="E130" s="49">
        <v>92466</v>
      </c>
      <c r="F130" s="49">
        <v>176596</v>
      </c>
    </row>
    <row r="131" spans="1:6" ht="26.25" thickBot="1">
      <c r="A131" s="47" t="s">
        <v>160</v>
      </c>
      <c r="B131" s="47" t="s">
        <v>161</v>
      </c>
      <c r="C131" s="47" t="s">
        <v>16</v>
      </c>
      <c r="D131" s="49" t="s">
        <v>195</v>
      </c>
      <c r="E131" s="47">
        <v>18838</v>
      </c>
      <c r="F131" s="47">
        <v>134029</v>
      </c>
    </row>
    <row r="132" spans="1:6" ht="13.5" thickBot="1">
      <c r="A132" s="102"/>
      <c r="B132" s="103"/>
      <c r="C132" s="103"/>
      <c r="D132" s="104"/>
      <c r="E132" s="69">
        <f>SUM(E128:E131)</f>
        <v>153808</v>
      </c>
      <c r="F132" s="69">
        <f>SUM(F128:F131)</f>
        <v>406255</v>
      </c>
    </row>
    <row r="133" spans="1:6" ht="12.75">
      <c r="A133" s="65" t="s">
        <v>59</v>
      </c>
      <c r="B133" s="65" t="s">
        <v>163</v>
      </c>
      <c r="C133" s="65" t="s">
        <v>27</v>
      </c>
      <c r="D133" s="65" t="s">
        <v>196</v>
      </c>
      <c r="E133" s="65">
        <v>1815</v>
      </c>
      <c r="F133" s="65">
        <v>4653</v>
      </c>
    </row>
    <row r="134" spans="1:6" ht="25.5">
      <c r="A134" s="49" t="s">
        <v>164</v>
      </c>
      <c r="B134" s="49" t="s">
        <v>149</v>
      </c>
      <c r="C134" s="49" t="s">
        <v>27</v>
      </c>
      <c r="D134" s="49" t="s">
        <v>196</v>
      </c>
      <c r="E134" s="49">
        <v>17516</v>
      </c>
      <c r="F134" s="49">
        <v>33114</v>
      </c>
    </row>
    <row r="135" spans="1:6" ht="13.5" thickBot="1">
      <c r="A135" s="47" t="s">
        <v>165</v>
      </c>
      <c r="B135" s="47" t="s">
        <v>166</v>
      </c>
      <c r="C135" s="47" t="s">
        <v>27</v>
      </c>
      <c r="D135" s="47" t="s">
        <v>196</v>
      </c>
      <c r="E135" s="47">
        <v>325</v>
      </c>
      <c r="F135" s="47">
        <v>354</v>
      </c>
    </row>
    <row r="136" spans="1:6" ht="13.5" thickBot="1">
      <c r="A136" s="102"/>
      <c r="B136" s="103"/>
      <c r="C136" s="103"/>
      <c r="D136" s="104"/>
      <c r="E136" s="69">
        <f>SUM(E133:E135)</f>
        <v>19656</v>
      </c>
      <c r="F136" s="69">
        <f>SUM(F133:F135)</f>
        <v>38121</v>
      </c>
    </row>
    <row r="137" spans="1:6" ht="13.5" thickBot="1">
      <c r="A137" s="62" t="s">
        <v>167</v>
      </c>
      <c r="B137" s="62" t="s">
        <v>152</v>
      </c>
      <c r="C137" s="80" t="s">
        <v>11</v>
      </c>
      <c r="D137" s="80" t="s">
        <v>194</v>
      </c>
      <c r="E137" s="62">
        <v>2400</v>
      </c>
      <c r="F137" s="62">
        <v>4118</v>
      </c>
    </row>
    <row r="138" spans="1:6" ht="13.5" thickBot="1">
      <c r="A138" s="102"/>
      <c r="B138" s="103"/>
      <c r="C138" s="103"/>
      <c r="D138" s="104"/>
      <c r="E138" s="59">
        <f>SUM(E137)</f>
        <v>2400</v>
      </c>
      <c r="F138" s="59">
        <f>SUM(F137)</f>
        <v>4118</v>
      </c>
    </row>
  </sheetData>
  <mergeCells count="33">
    <mergeCell ref="A127:D127"/>
    <mergeCell ref="A132:D132"/>
    <mergeCell ref="A136:D136"/>
    <mergeCell ref="A138:D138"/>
    <mergeCell ref="A107:D107"/>
    <mergeCell ref="A110:D110"/>
    <mergeCell ref="A114:D114"/>
    <mergeCell ref="A121:D121"/>
    <mergeCell ref="A92:D92"/>
    <mergeCell ref="A94:D94"/>
    <mergeCell ref="A100:D100"/>
    <mergeCell ref="A104:D104"/>
    <mergeCell ref="A84:D84"/>
    <mergeCell ref="A49:D49"/>
    <mergeCell ref="A54:D54"/>
    <mergeCell ref="A60:D60"/>
    <mergeCell ref="A63:D63"/>
    <mergeCell ref="A67:D67"/>
    <mergeCell ref="A73:D73"/>
    <mergeCell ref="A76:D76"/>
    <mergeCell ref="A78:D78"/>
    <mergeCell ref="A24:C24"/>
    <mergeCell ref="A40:D40"/>
    <mergeCell ref="A42:D42"/>
    <mergeCell ref="A45:D45"/>
    <mergeCell ref="A2:F2"/>
    <mergeCell ref="A11:D11"/>
    <mergeCell ref="A17:D17"/>
    <mergeCell ref="A20:D20"/>
    <mergeCell ref="H3:J3"/>
    <mergeCell ref="H16:J16"/>
    <mergeCell ref="H29:J29"/>
    <mergeCell ref="H42:J42"/>
  </mergeCells>
  <printOptions/>
  <pageMargins left="0.22" right="0.21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32">
      <selection activeCell="A44" sqref="A44:F44"/>
    </sheetView>
  </sheetViews>
  <sheetFormatPr defaultColWidth="9.00390625" defaultRowHeight="12.75"/>
  <cols>
    <col min="1" max="1" width="36.125" style="0" customWidth="1"/>
    <col min="2" max="2" width="15.75390625" style="0" customWidth="1"/>
    <col min="3" max="3" width="6.375" style="0" customWidth="1"/>
    <col min="4" max="4" width="17.375" style="0" customWidth="1"/>
    <col min="5" max="5" width="14.00390625" style="0" customWidth="1"/>
    <col min="6" max="6" width="11.875" style="0" customWidth="1"/>
    <col min="8" max="8" width="16.375" style="0" customWidth="1"/>
    <col min="9" max="9" width="15.25390625" style="0" customWidth="1"/>
    <col min="10" max="10" width="17.125" style="0" customWidth="1"/>
  </cols>
  <sheetData>
    <row r="1" ht="12.75">
      <c r="F1" s="41" t="s">
        <v>242</v>
      </c>
    </row>
    <row r="2" spans="1:6" ht="29.25" customHeight="1" thickBot="1">
      <c r="A2" s="99" t="s">
        <v>246</v>
      </c>
      <c r="B2" s="100"/>
      <c r="C2" s="100"/>
      <c r="D2" s="100"/>
      <c r="E2" s="100"/>
      <c r="F2" s="101"/>
    </row>
    <row r="3" spans="1:10" ht="14.25" thickBot="1" thickTop="1">
      <c r="A3" s="9" t="s">
        <v>34</v>
      </c>
      <c r="B3" s="9" t="s">
        <v>35</v>
      </c>
      <c r="C3" s="9" t="s">
        <v>37</v>
      </c>
      <c r="D3" s="9" t="s">
        <v>193</v>
      </c>
      <c r="E3" s="9" t="s">
        <v>168</v>
      </c>
      <c r="F3" s="9" t="s">
        <v>169</v>
      </c>
      <c r="H3" s="98" t="s">
        <v>207</v>
      </c>
      <c r="I3" s="98"/>
      <c r="J3" s="98"/>
    </row>
    <row r="4" spans="1:10" ht="14.25" thickBot="1" thickTop="1">
      <c r="A4" s="8" t="s">
        <v>175</v>
      </c>
      <c r="B4" s="8"/>
      <c r="C4" s="8"/>
      <c r="D4" s="8"/>
      <c r="E4" s="8"/>
      <c r="F4" s="8"/>
      <c r="H4" s="18" t="s">
        <v>199</v>
      </c>
      <c r="I4" s="19" t="s">
        <v>198</v>
      </c>
      <c r="J4" s="19" t="s">
        <v>200</v>
      </c>
    </row>
    <row r="5" spans="1:10" ht="12.75">
      <c r="A5" s="49" t="s">
        <v>0</v>
      </c>
      <c r="B5" s="49" t="s">
        <v>1</v>
      </c>
      <c r="C5" s="49" t="s">
        <v>3</v>
      </c>
      <c r="D5" s="49" t="s">
        <v>194</v>
      </c>
      <c r="E5" s="49">
        <v>31404</v>
      </c>
      <c r="F5" s="49">
        <v>52069</v>
      </c>
      <c r="H5" s="21" t="s">
        <v>201</v>
      </c>
      <c r="I5" s="22">
        <v>301196</v>
      </c>
      <c r="J5" s="22">
        <v>6996689</v>
      </c>
    </row>
    <row r="6" spans="1:10" ht="25.5">
      <c r="A6" s="49" t="s">
        <v>4</v>
      </c>
      <c r="B6" s="49" t="s">
        <v>5</v>
      </c>
      <c r="C6" s="49" t="s">
        <v>3</v>
      </c>
      <c r="D6" s="49" t="s">
        <v>194</v>
      </c>
      <c r="E6" s="49">
        <v>7277</v>
      </c>
      <c r="F6" s="49">
        <v>15534</v>
      </c>
      <c r="H6" s="1" t="s">
        <v>40</v>
      </c>
      <c r="I6" s="11">
        <v>261672</v>
      </c>
      <c r="J6" s="11">
        <v>3076445</v>
      </c>
    </row>
    <row r="7" spans="1:10" ht="12.75">
      <c r="A7" s="49" t="s">
        <v>6</v>
      </c>
      <c r="B7" s="49" t="s">
        <v>7</v>
      </c>
      <c r="C7" s="49" t="s">
        <v>3</v>
      </c>
      <c r="D7" s="49" t="s">
        <v>194</v>
      </c>
      <c r="E7" s="49">
        <v>8944</v>
      </c>
      <c r="F7" s="49">
        <v>13557</v>
      </c>
      <c r="H7" s="1" t="s">
        <v>64</v>
      </c>
      <c r="I7" s="11">
        <v>37720</v>
      </c>
      <c r="J7" s="11">
        <v>60573</v>
      </c>
    </row>
    <row r="8" spans="1:10" ht="12.75">
      <c r="A8" s="49" t="s">
        <v>8</v>
      </c>
      <c r="B8" s="49" t="s">
        <v>9</v>
      </c>
      <c r="C8" s="49" t="s">
        <v>3</v>
      </c>
      <c r="D8" s="49" t="s">
        <v>194</v>
      </c>
      <c r="E8" s="49">
        <v>36214</v>
      </c>
      <c r="F8" s="49">
        <v>46628</v>
      </c>
      <c r="H8" s="1" t="s">
        <v>202</v>
      </c>
      <c r="I8" s="11">
        <v>29911</v>
      </c>
      <c r="J8" s="11">
        <v>29911</v>
      </c>
    </row>
    <row r="9" spans="1:10" ht="12.75">
      <c r="A9" s="49" t="s">
        <v>12</v>
      </c>
      <c r="B9" s="49" t="s">
        <v>1</v>
      </c>
      <c r="C9" s="49" t="s">
        <v>3</v>
      </c>
      <c r="D9" s="49" t="s">
        <v>194</v>
      </c>
      <c r="E9" s="49">
        <v>118496</v>
      </c>
      <c r="F9" s="49">
        <v>220955</v>
      </c>
      <c r="H9" s="1" t="s">
        <v>203</v>
      </c>
      <c r="I9" s="11">
        <v>65933</v>
      </c>
      <c r="J9" s="11">
        <v>115630</v>
      </c>
    </row>
    <row r="10" spans="1:10" ht="12.75">
      <c r="A10" s="49" t="s">
        <v>13</v>
      </c>
      <c r="B10" s="49" t="s">
        <v>14</v>
      </c>
      <c r="C10" s="49" t="s">
        <v>3</v>
      </c>
      <c r="D10" s="49" t="s">
        <v>194</v>
      </c>
      <c r="E10" s="49">
        <v>61110</v>
      </c>
      <c r="F10" s="49">
        <v>86981</v>
      </c>
      <c r="H10" s="1" t="s">
        <v>118</v>
      </c>
      <c r="I10" s="11">
        <v>24679</v>
      </c>
      <c r="J10" s="11">
        <v>29865</v>
      </c>
    </row>
    <row r="11" spans="1:10" ht="12.75">
      <c r="A11" s="65" t="s">
        <v>10</v>
      </c>
      <c r="B11" s="65" t="s">
        <v>1</v>
      </c>
      <c r="C11" s="65" t="s">
        <v>11</v>
      </c>
      <c r="D11" s="65" t="s">
        <v>194</v>
      </c>
      <c r="E11" s="65">
        <v>8361</v>
      </c>
      <c r="F11" s="65">
        <v>6465204</v>
      </c>
      <c r="H11" s="1" t="s">
        <v>204</v>
      </c>
      <c r="I11" s="11">
        <v>1618</v>
      </c>
      <c r="J11" s="11">
        <v>39929</v>
      </c>
    </row>
    <row r="12" spans="1:10" ht="13.5" thickBot="1">
      <c r="A12" s="49" t="s">
        <v>30</v>
      </c>
      <c r="B12" s="49" t="s">
        <v>31</v>
      </c>
      <c r="C12" s="49" t="s">
        <v>11</v>
      </c>
      <c r="D12" s="49" t="s">
        <v>194</v>
      </c>
      <c r="E12" s="49">
        <v>29183</v>
      </c>
      <c r="F12" s="49">
        <v>95554</v>
      </c>
      <c r="H12" s="4" t="s">
        <v>150</v>
      </c>
      <c r="I12" s="12">
        <v>272778</v>
      </c>
      <c r="J12" s="12">
        <v>652516</v>
      </c>
    </row>
    <row r="13" spans="1:10" ht="13.5" thickBot="1">
      <c r="A13" s="47" t="s">
        <v>32</v>
      </c>
      <c r="B13" s="47" t="s">
        <v>33</v>
      </c>
      <c r="C13" s="47" t="s">
        <v>11</v>
      </c>
      <c r="D13" s="47" t="s">
        <v>194</v>
      </c>
      <c r="E13" s="47">
        <v>207</v>
      </c>
      <c r="F13" s="47">
        <v>207</v>
      </c>
      <c r="H13" s="6"/>
      <c r="I13" s="20">
        <f>SUM(I5:I12)</f>
        <v>995507</v>
      </c>
      <c r="J13" s="20">
        <f>SUM(J5:J12)</f>
        <v>11001558</v>
      </c>
    </row>
    <row r="14" spans="1:6" ht="13.5" thickBot="1">
      <c r="A14" s="106"/>
      <c r="B14" s="107"/>
      <c r="C14" s="107"/>
      <c r="D14" s="108"/>
      <c r="E14" s="43">
        <f>SUM(E5:E13)</f>
        <v>301196</v>
      </c>
      <c r="F14" s="43">
        <f>SUM(F5:F13)</f>
        <v>6996689</v>
      </c>
    </row>
    <row r="15" spans="1:6" ht="25.5">
      <c r="A15" s="54" t="s">
        <v>15</v>
      </c>
      <c r="B15" s="54" t="s">
        <v>1</v>
      </c>
      <c r="C15" s="54" t="s">
        <v>16</v>
      </c>
      <c r="D15" s="54" t="s">
        <v>195</v>
      </c>
      <c r="E15" s="54">
        <v>20921</v>
      </c>
      <c r="F15" s="54">
        <v>166695</v>
      </c>
    </row>
    <row r="16" spans="1:10" ht="26.25" thickBot="1">
      <c r="A16" s="49" t="s">
        <v>19</v>
      </c>
      <c r="B16" s="49" t="s">
        <v>20</v>
      </c>
      <c r="C16" s="49" t="s">
        <v>16</v>
      </c>
      <c r="D16" s="49" t="s">
        <v>195</v>
      </c>
      <c r="E16" s="49">
        <v>10653</v>
      </c>
      <c r="F16" s="49">
        <v>23030</v>
      </c>
      <c r="H16" s="98" t="s">
        <v>208</v>
      </c>
      <c r="I16" s="98"/>
      <c r="J16" s="98"/>
    </row>
    <row r="17" spans="1:10" ht="27" thickBot="1" thickTop="1">
      <c r="A17" s="49" t="s">
        <v>21</v>
      </c>
      <c r="B17" s="49" t="s">
        <v>22</v>
      </c>
      <c r="C17" s="49" t="s">
        <v>16</v>
      </c>
      <c r="D17" s="49" t="s">
        <v>195</v>
      </c>
      <c r="E17" s="49">
        <v>4312</v>
      </c>
      <c r="F17" s="49">
        <v>11907</v>
      </c>
      <c r="H17" s="18" t="s">
        <v>199</v>
      </c>
      <c r="I17" s="19" t="s">
        <v>198</v>
      </c>
      <c r="J17" s="19" t="s">
        <v>200</v>
      </c>
    </row>
    <row r="18" spans="1:10" ht="26.25" thickBot="1">
      <c r="A18" s="47" t="s">
        <v>23</v>
      </c>
      <c r="B18" s="47" t="s">
        <v>24</v>
      </c>
      <c r="C18" s="47" t="s">
        <v>16</v>
      </c>
      <c r="D18" s="47" t="s">
        <v>195</v>
      </c>
      <c r="E18" s="47">
        <v>41437</v>
      </c>
      <c r="F18" s="47">
        <v>62032</v>
      </c>
      <c r="H18" s="21" t="s">
        <v>201</v>
      </c>
      <c r="I18" s="22">
        <v>77323</v>
      </c>
      <c r="J18" s="22">
        <v>263664</v>
      </c>
    </row>
    <row r="19" spans="1:10" ht="13.5" thickBot="1">
      <c r="A19" s="107"/>
      <c r="B19" s="107"/>
      <c r="C19" s="107"/>
      <c r="D19" s="107"/>
      <c r="E19" s="52">
        <f>SUM(E15:E18)</f>
        <v>77323</v>
      </c>
      <c r="F19" s="52">
        <f>SUM(F15:F18)</f>
        <v>263664</v>
      </c>
      <c r="H19" s="1" t="s">
        <v>40</v>
      </c>
      <c r="I19" s="11">
        <v>19989</v>
      </c>
      <c r="J19" s="11">
        <v>55058</v>
      </c>
    </row>
    <row r="20" spans="1:10" ht="12.75">
      <c r="A20" s="70" t="s">
        <v>17</v>
      </c>
      <c r="B20" s="70" t="s">
        <v>18</v>
      </c>
      <c r="C20" s="70" t="s">
        <v>16</v>
      </c>
      <c r="D20" s="70" t="s">
        <v>196</v>
      </c>
      <c r="E20" s="70">
        <v>26007</v>
      </c>
      <c r="F20" s="70">
        <v>27964</v>
      </c>
      <c r="H20" s="1" t="s">
        <v>64</v>
      </c>
      <c r="I20" s="11">
        <v>121064</v>
      </c>
      <c r="J20" s="11">
        <v>775626</v>
      </c>
    </row>
    <row r="21" spans="1:10" ht="12.75">
      <c r="A21" s="49" t="s">
        <v>25</v>
      </c>
      <c r="B21" s="49" t="s">
        <v>26</v>
      </c>
      <c r="C21" s="49" t="s">
        <v>27</v>
      </c>
      <c r="D21" s="49" t="s">
        <v>196</v>
      </c>
      <c r="E21" s="49">
        <v>4521</v>
      </c>
      <c r="F21" s="49">
        <v>4990</v>
      </c>
      <c r="H21" s="1" t="s">
        <v>202</v>
      </c>
      <c r="I21" s="11">
        <v>63711</v>
      </c>
      <c r="J21" s="11">
        <v>238286</v>
      </c>
    </row>
    <row r="22" spans="1:10" ht="13.5" thickBot="1">
      <c r="A22" s="47" t="s">
        <v>28</v>
      </c>
      <c r="B22" s="47" t="s">
        <v>29</v>
      </c>
      <c r="C22" s="47" t="s">
        <v>27</v>
      </c>
      <c r="D22" s="47" t="s">
        <v>196</v>
      </c>
      <c r="E22" s="47">
        <v>0</v>
      </c>
      <c r="F22" s="47">
        <v>4124</v>
      </c>
      <c r="H22" s="1" t="s">
        <v>203</v>
      </c>
      <c r="I22" s="11">
        <v>144610</v>
      </c>
      <c r="J22" s="11">
        <v>1065829</v>
      </c>
    </row>
    <row r="23" spans="1:10" ht="13.5" thickBot="1">
      <c r="A23" s="106"/>
      <c r="B23" s="107"/>
      <c r="C23" s="107"/>
      <c r="D23" s="107"/>
      <c r="E23" s="56">
        <f>SUM(E20:E22)</f>
        <v>30528</v>
      </c>
      <c r="F23" s="57">
        <f>SUM(F20:F22)</f>
        <v>37078</v>
      </c>
      <c r="H23" s="1" t="s">
        <v>118</v>
      </c>
      <c r="I23" s="11">
        <v>45573</v>
      </c>
      <c r="J23" s="11">
        <v>167033</v>
      </c>
    </row>
    <row r="24" spans="1:10" ht="12.75">
      <c r="A24" s="43"/>
      <c r="B24" s="43"/>
      <c r="C24" s="43"/>
      <c r="D24" s="43"/>
      <c r="E24" s="43"/>
      <c r="F24" s="43"/>
      <c r="H24" s="1" t="s">
        <v>204</v>
      </c>
      <c r="I24" s="11">
        <v>96975</v>
      </c>
      <c r="J24" s="11">
        <v>398142</v>
      </c>
    </row>
    <row r="25" spans="1:10" ht="13.5" thickBot="1">
      <c r="A25" s="44" t="s">
        <v>176</v>
      </c>
      <c r="B25" s="49"/>
      <c r="C25" s="49"/>
      <c r="D25" s="49"/>
      <c r="E25" s="49"/>
      <c r="F25" s="49"/>
      <c r="H25" s="4" t="s">
        <v>150</v>
      </c>
      <c r="I25" s="12">
        <v>153808</v>
      </c>
      <c r="J25" s="12">
        <v>406255</v>
      </c>
    </row>
    <row r="26" spans="1:10" ht="13.5" thickBot="1">
      <c r="A26" s="49" t="s">
        <v>38</v>
      </c>
      <c r="B26" s="49" t="s">
        <v>39</v>
      </c>
      <c r="C26" s="49" t="s">
        <v>3</v>
      </c>
      <c r="D26" s="49" t="s">
        <v>194</v>
      </c>
      <c r="E26" s="49">
        <v>112057</v>
      </c>
      <c r="F26" s="49">
        <v>149282</v>
      </c>
      <c r="H26" s="6"/>
      <c r="I26" s="20">
        <f>SUM(I18:I25)</f>
        <v>723053</v>
      </c>
      <c r="J26" s="20">
        <f>SUM(J18:J25)</f>
        <v>3369893</v>
      </c>
    </row>
    <row r="27" spans="1:6" ht="12.75">
      <c r="A27" s="49" t="s">
        <v>41</v>
      </c>
      <c r="B27" s="49" t="s">
        <v>39</v>
      </c>
      <c r="C27" s="49" t="s">
        <v>3</v>
      </c>
      <c r="D27" s="49" t="s">
        <v>194</v>
      </c>
      <c r="E27" s="49">
        <v>60959</v>
      </c>
      <c r="F27" s="49">
        <v>205808</v>
      </c>
    </row>
    <row r="28" spans="1:6" ht="12.75">
      <c r="A28" s="49" t="s">
        <v>42</v>
      </c>
      <c r="B28" s="49" t="s">
        <v>39</v>
      </c>
      <c r="C28" s="49" t="s">
        <v>3</v>
      </c>
      <c r="D28" s="49" t="s">
        <v>194</v>
      </c>
      <c r="E28" s="49">
        <v>4604</v>
      </c>
      <c r="F28" s="49">
        <v>103223</v>
      </c>
    </row>
    <row r="29" spans="1:10" ht="26.25" thickBot="1">
      <c r="A29" s="49" t="s">
        <v>44</v>
      </c>
      <c r="B29" s="49" t="s">
        <v>39</v>
      </c>
      <c r="C29" s="49" t="s">
        <v>3</v>
      </c>
      <c r="D29" s="49" t="s">
        <v>194</v>
      </c>
      <c r="E29" s="49">
        <v>2187</v>
      </c>
      <c r="F29" s="49">
        <v>5240</v>
      </c>
      <c r="H29" s="98" t="s">
        <v>209</v>
      </c>
      <c r="I29" s="98"/>
      <c r="J29" s="98"/>
    </row>
    <row r="30" spans="1:10" ht="27" thickBot="1" thickTop="1">
      <c r="A30" s="49" t="s">
        <v>43</v>
      </c>
      <c r="B30" s="49" t="s">
        <v>39</v>
      </c>
      <c r="C30" s="49" t="s">
        <v>3</v>
      </c>
      <c r="D30" s="49" t="s">
        <v>194</v>
      </c>
      <c r="E30" s="49">
        <v>568</v>
      </c>
      <c r="F30" s="49">
        <v>702</v>
      </c>
      <c r="H30" s="18" t="s">
        <v>199</v>
      </c>
      <c r="I30" s="19" t="s">
        <v>198</v>
      </c>
      <c r="J30" s="19" t="s">
        <v>200</v>
      </c>
    </row>
    <row r="31" spans="1:10" ht="12.75">
      <c r="A31" s="49" t="s">
        <v>45</v>
      </c>
      <c r="B31" s="49" t="s">
        <v>39</v>
      </c>
      <c r="C31" s="49" t="s">
        <v>3</v>
      </c>
      <c r="D31" s="49" t="s">
        <v>194</v>
      </c>
      <c r="E31" s="49">
        <v>1180</v>
      </c>
      <c r="F31" s="49">
        <v>2676</v>
      </c>
      <c r="H31" s="21" t="s">
        <v>201</v>
      </c>
      <c r="I31" s="22">
        <v>30528</v>
      </c>
      <c r="J31" s="22">
        <v>37078</v>
      </c>
    </row>
    <row r="32" spans="1:10" ht="12.75">
      <c r="A32" s="49" t="s">
        <v>46</v>
      </c>
      <c r="B32" s="49" t="s">
        <v>39</v>
      </c>
      <c r="C32" s="49" t="s">
        <v>3</v>
      </c>
      <c r="D32" s="49" t="s">
        <v>194</v>
      </c>
      <c r="E32" s="49">
        <v>7271</v>
      </c>
      <c r="F32" s="49">
        <v>2454031</v>
      </c>
      <c r="H32" s="1" t="s">
        <v>40</v>
      </c>
      <c r="I32" s="11">
        <v>59170</v>
      </c>
      <c r="J32" s="11">
        <v>107430</v>
      </c>
    </row>
    <row r="33" spans="1:10" ht="12.75">
      <c r="A33" s="49" t="s">
        <v>48</v>
      </c>
      <c r="B33" s="49" t="s">
        <v>39</v>
      </c>
      <c r="C33" s="49" t="s">
        <v>3</v>
      </c>
      <c r="D33" s="49" t="s">
        <v>194</v>
      </c>
      <c r="E33" s="49">
        <v>4407</v>
      </c>
      <c r="F33" s="49">
        <v>17890</v>
      </c>
      <c r="H33" s="1" t="s">
        <v>64</v>
      </c>
      <c r="I33" s="11">
        <v>20437</v>
      </c>
      <c r="J33" s="11">
        <v>72143</v>
      </c>
    </row>
    <row r="34" spans="1:10" ht="12.75">
      <c r="A34" s="49" t="s">
        <v>49</v>
      </c>
      <c r="B34" s="49" t="s">
        <v>39</v>
      </c>
      <c r="C34" s="49" t="s">
        <v>3</v>
      </c>
      <c r="D34" s="49" t="s">
        <v>194</v>
      </c>
      <c r="E34" s="49">
        <v>8224</v>
      </c>
      <c r="F34" s="49">
        <v>60086</v>
      </c>
      <c r="H34" s="1" t="s">
        <v>202</v>
      </c>
      <c r="I34" s="11">
        <v>46314</v>
      </c>
      <c r="J34" s="11">
        <v>188194</v>
      </c>
    </row>
    <row r="35" spans="1:10" ht="12.75">
      <c r="A35" s="49" t="s">
        <v>51</v>
      </c>
      <c r="B35" s="49" t="s">
        <v>39</v>
      </c>
      <c r="C35" s="49" t="s">
        <v>3</v>
      </c>
      <c r="D35" s="49" t="s">
        <v>194</v>
      </c>
      <c r="E35" s="49">
        <v>20661</v>
      </c>
      <c r="F35" s="49">
        <v>22020</v>
      </c>
      <c r="H35" s="1" t="s">
        <v>203</v>
      </c>
      <c r="I35" s="11">
        <v>44156</v>
      </c>
      <c r="J35" s="11">
        <v>72360</v>
      </c>
    </row>
    <row r="36" spans="1:10" ht="25.5">
      <c r="A36" s="49" t="s">
        <v>52</v>
      </c>
      <c r="B36" s="49" t="s">
        <v>39</v>
      </c>
      <c r="C36" s="49" t="s">
        <v>3</v>
      </c>
      <c r="D36" s="49" t="s">
        <v>194</v>
      </c>
      <c r="E36" s="49">
        <v>11227</v>
      </c>
      <c r="F36" s="49">
        <v>11280</v>
      </c>
      <c r="H36" s="1" t="s">
        <v>118</v>
      </c>
      <c r="I36" s="11">
        <v>37087</v>
      </c>
      <c r="J36" s="11">
        <v>303675</v>
      </c>
    </row>
    <row r="37" spans="1:10" ht="12.75">
      <c r="A37" s="49" t="s">
        <v>53</v>
      </c>
      <c r="B37" s="49" t="s">
        <v>54</v>
      </c>
      <c r="C37" s="49" t="s">
        <v>3</v>
      </c>
      <c r="D37" s="49" t="s">
        <v>194</v>
      </c>
      <c r="E37" s="49">
        <v>13784</v>
      </c>
      <c r="F37" s="49">
        <v>13795</v>
      </c>
      <c r="H37" s="1" t="s">
        <v>204</v>
      </c>
      <c r="I37" s="11">
        <v>0</v>
      </c>
      <c r="J37" s="11">
        <v>0</v>
      </c>
    </row>
    <row r="38" spans="1:10" ht="13.5" thickBot="1">
      <c r="A38" s="49" t="s">
        <v>55</v>
      </c>
      <c r="B38" s="49" t="s">
        <v>56</v>
      </c>
      <c r="C38" s="49" t="s">
        <v>3</v>
      </c>
      <c r="D38" s="49" t="s">
        <v>194</v>
      </c>
      <c r="E38" s="49">
        <v>3525</v>
      </c>
      <c r="F38" s="49">
        <v>5565</v>
      </c>
      <c r="H38" s="4" t="s">
        <v>150</v>
      </c>
      <c r="I38" s="12">
        <v>19656</v>
      </c>
      <c r="J38" s="12">
        <v>38121</v>
      </c>
    </row>
    <row r="39" spans="1:10" ht="13.5" thickBot="1">
      <c r="A39" s="65" t="s">
        <v>60</v>
      </c>
      <c r="B39" s="65" t="s">
        <v>39</v>
      </c>
      <c r="C39" s="65" t="s">
        <v>11</v>
      </c>
      <c r="D39" s="65" t="s">
        <v>194</v>
      </c>
      <c r="E39" s="65">
        <v>10679</v>
      </c>
      <c r="F39" s="65">
        <v>24508</v>
      </c>
      <c r="H39" s="6"/>
      <c r="I39" s="20">
        <f>SUM(I31:I38)</f>
        <v>257348</v>
      </c>
      <c r="J39" s="20">
        <f>SUM(J31:J38)</f>
        <v>819001</v>
      </c>
    </row>
    <row r="40" spans="1:6" ht="12.75">
      <c r="A40" s="60" t="s">
        <v>61</v>
      </c>
      <c r="B40" s="60" t="s">
        <v>39</v>
      </c>
      <c r="C40" s="60" t="s">
        <v>11</v>
      </c>
      <c r="D40" s="60" t="s">
        <v>194</v>
      </c>
      <c r="E40" s="60">
        <v>0</v>
      </c>
      <c r="F40" s="60">
        <v>0</v>
      </c>
    </row>
    <row r="41" spans="1:6" ht="13.5" thickBot="1">
      <c r="A41" s="47" t="s">
        <v>50</v>
      </c>
      <c r="B41" s="47" t="s">
        <v>39</v>
      </c>
      <c r="C41" s="47" t="s">
        <v>11</v>
      </c>
      <c r="D41" s="47" t="s">
        <v>194</v>
      </c>
      <c r="E41" s="47">
        <v>339</v>
      </c>
      <c r="F41" s="47">
        <v>339</v>
      </c>
    </row>
    <row r="42" spans="1:6" ht="13.5" thickBot="1">
      <c r="A42" s="102"/>
      <c r="B42" s="103"/>
      <c r="C42" s="103"/>
      <c r="D42" s="104"/>
      <c r="E42" s="59">
        <f>SUM(E26:E41)</f>
        <v>261672</v>
      </c>
      <c r="F42" s="59">
        <f>SUM(F26:F41)</f>
        <v>3076445</v>
      </c>
    </row>
    <row r="43" spans="1:6" ht="25.5">
      <c r="A43" s="82" t="s">
        <v>57</v>
      </c>
      <c r="B43" s="82" t="s">
        <v>58</v>
      </c>
      <c r="C43" s="82" t="s">
        <v>16</v>
      </c>
      <c r="D43" s="70" t="s">
        <v>195</v>
      </c>
      <c r="E43" s="82">
        <v>19989</v>
      </c>
      <c r="F43" s="82">
        <v>55058</v>
      </c>
    </row>
    <row r="44" spans="1:6" ht="12.75">
      <c r="A44" s="105"/>
      <c r="B44" s="105"/>
      <c r="C44" s="105"/>
      <c r="D44" s="105"/>
      <c r="E44" s="44">
        <f>SUM(E43)</f>
        <v>19989</v>
      </c>
      <c r="F44" s="44">
        <f>SUM(F43)</f>
        <v>55058</v>
      </c>
    </row>
    <row r="45" spans="1:6" ht="12.75">
      <c r="A45" s="49" t="s">
        <v>59</v>
      </c>
      <c r="B45" s="49" t="s">
        <v>39</v>
      </c>
      <c r="C45" s="49" t="s">
        <v>27</v>
      </c>
      <c r="D45" s="49" t="s">
        <v>196</v>
      </c>
      <c r="E45" s="49">
        <v>58225</v>
      </c>
      <c r="F45" s="49">
        <v>105939</v>
      </c>
    </row>
    <row r="46" spans="1:6" ht="13.5" thickBot="1">
      <c r="A46" s="47" t="s">
        <v>59</v>
      </c>
      <c r="B46" s="47" t="s">
        <v>58</v>
      </c>
      <c r="C46" s="47" t="s">
        <v>27</v>
      </c>
      <c r="D46" s="47" t="s">
        <v>196</v>
      </c>
      <c r="E46" s="47">
        <v>945</v>
      </c>
      <c r="F46" s="47">
        <v>1491</v>
      </c>
    </row>
    <row r="47" spans="1:6" ht="13.5" thickBot="1">
      <c r="A47" s="102"/>
      <c r="B47" s="103"/>
      <c r="C47" s="103"/>
      <c r="D47" s="104"/>
      <c r="E47" s="69">
        <f>SUM(E45:E46)</f>
        <v>59170</v>
      </c>
      <c r="F47" s="69">
        <f>SUM(F45:F46)</f>
        <v>107430</v>
      </c>
    </row>
    <row r="48" spans="1:6" ht="12.75">
      <c r="A48" s="43"/>
      <c r="B48" s="43"/>
      <c r="C48" s="43"/>
      <c r="D48" s="43"/>
      <c r="E48" s="43"/>
      <c r="F48" s="43"/>
    </row>
    <row r="49" spans="1:6" ht="12.75">
      <c r="A49" s="44" t="s">
        <v>177</v>
      </c>
      <c r="B49" s="49"/>
      <c r="C49" s="49"/>
      <c r="D49" s="49"/>
      <c r="E49" s="49"/>
      <c r="F49" s="49"/>
    </row>
    <row r="50" spans="1:6" ht="12.75">
      <c r="A50" s="49" t="s">
        <v>62</v>
      </c>
      <c r="B50" s="49" t="s">
        <v>63</v>
      </c>
      <c r="C50" s="49" t="s">
        <v>3</v>
      </c>
      <c r="D50" s="49" t="s">
        <v>194</v>
      </c>
      <c r="E50" s="49">
        <v>19310</v>
      </c>
      <c r="F50" s="49">
        <v>25586</v>
      </c>
    </row>
    <row r="51" spans="1:6" ht="12.75">
      <c r="A51" s="49" t="s">
        <v>65</v>
      </c>
      <c r="B51" s="49" t="s">
        <v>66</v>
      </c>
      <c r="C51" s="49" t="s">
        <v>3</v>
      </c>
      <c r="D51" s="49" t="s">
        <v>194</v>
      </c>
      <c r="E51" s="49">
        <v>15838</v>
      </c>
      <c r="F51" s="49">
        <v>32001</v>
      </c>
    </row>
    <row r="52" spans="1:6" ht="13.5" thickBot="1">
      <c r="A52" s="67" t="s">
        <v>70</v>
      </c>
      <c r="B52" s="67" t="s">
        <v>78</v>
      </c>
      <c r="C52" s="67" t="s">
        <v>27</v>
      </c>
      <c r="D52" s="67" t="s">
        <v>194</v>
      </c>
      <c r="E52" s="67">
        <v>2572</v>
      </c>
      <c r="F52" s="67">
        <v>2986</v>
      </c>
    </row>
    <row r="53" spans="1:6" ht="13.5" thickBot="1">
      <c r="A53" s="102"/>
      <c r="B53" s="103"/>
      <c r="C53" s="103"/>
      <c r="D53" s="104"/>
      <c r="E53" s="69">
        <f>SUM(E50:E52)</f>
        <v>37720</v>
      </c>
      <c r="F53" s="69">
        <f>SUM(F50:F52)</f>
        <v>60573</v>
      </c>
    </row>
    <row r="54" spans="1:6" ht="12.75">
      <c r="A54" s="65" t="s">
        <v>67</v>
      </c>
      <c r="B54" s="65" t="s">
        <v>66</v>
      </c>
      <c r="C54" s="65" t="s">
        <v>16</v>
      </c>
      <c r="D54" s="60" t="s">
        <v>197</v>
      </c>
      <c r="E54" s="65">
        <v>61254</v>
      </c>
      <c r="F54" s="65">
        <v>451706</v>
      </c>
    </row>
    <row r="55" spans="1:6" ht="12.75">
      <c r="A55" s="49" t="s">
        <v>70</v>
      </c>
      <c r="B55" s="49" t="s">
        <v>71</v>
      </c>
      <c r="C55" s="49" t="s">
        <v>16</v>
      </c>
      <c r="D55" s="60" t="s">
        <v>197</v>
      </c>
      <c r="E55" s="49">
        <v>37177</v>
      </c>
      <c r="F55" s="49">
        <v>48384</v>
      </c>
    </row>
    <row r="56" spans="1:6" ht="25.5">
      <c r="A56" s="49" t="s">
        <v>72</v>
      </c>
      <c r="B56" s="49" t="s">
        <v>73</v>
      </c>
      <c r="C56" s="49" t="s">
        <v>16</v>
      </c>
      <c r="D56" s="60" t="s">
        <v>197</v>
      </c>
      <c r="E56" s="49">
        <v>12758</v>
      </c>
      <c r="F56" s="49">
        <v>130393</v>
      </c>
    </row>
    <row r="57" spans="1:6" ht="13.5" thickBot="1">
      <c r="A57" s="47" t="s">
        <v>74</v>
      </c>
      <c r="B57" s="47" t="s">
        <v>75</v>
      </c>
      <c r="C57" s="47" t="s">
        <v>16</v>
      </c>
      <c r="D57" s="60" t="s">
        <v>197</v>
      </c>
      <c r="E57" s="47">
        <v>9875</v>
      </c>
      <c r="F57" s="47">
        <v>145143</v>
      </c>
    </row>
    <row r="58" spans="1:6" ht="13.5" thickBot="1">
      <c r="A58" s="102"/>
      <c r="B58" s="103"/>
      <c r="C58" s="103"/>
      <c r="D58" s="104"/>
      <c r="E58" s="69">
        <f>SUM(E54:E57)</f>
        <v>121064</v>
      </c>
      <c r="F58" s="69">
        <f>SUM(F54:F57)</f>
        <v>775626</v>
      </c>
    </row>
    <row r="59" spans="1:6" ht="12.75">
      <c r="A59" s="49" t="s">
        <v>68</v>
      </c>
      <c r="B59" s="49" t="s">
        <v>69</v>
      </c>
      <c r="C59" s="49" t="s">
        <v>16</v>
      </c>
      <c r="D59" s="49" t="s">
        <v>196</v>
      </c>
      <c r="E59" s="49">
        <v>19877</v>
      </c>
      <c r="F59" s="49">
        <v>71583</v>
      </c>
    </row>
    <row r="60" spans="1:6" ht="13.5" thickBot="1">
      <c r="A60" s="65" t="s">
        <v>76</v>
      </c>
      <c r="B60" s="65" t="s">
        <v>77</v>
      </c>
      <c r="C60" s="65" t="s">
        <v>27</v>
      </c>
      <c r="D60" s="47" t="s">
        <v>196</v>
      </c>
      <c r="E60" s="47">
        <v>560</v>
      </c>
      <c r="F60" s="47">
        <v>560</v>
      </c>
    </row>
    <row r="61" spans="1:6" ht="13.5" thickBot="1">
      <c r="A61" s="102"/>
      <c r="B61" s="103"/>
      <c r="C61" s="103"/>
      <c r="D61" s="104"/>
      <c r="E61" s="69">
        <f>SUM(E59:E60)</f>
        <v>20437</v>
      </c>
      <c r="F61" s="69">
        <f>SUM(F59:F60)</f>
        <v>72143</v>
      </c>
    </row>
    <row r="62" spans="1:6" ht="12.75">
      <c r="A62" s="65"/>
      <c r="B62" s="65"/>
      <c r="C62" s="65"/>
      <c r="D62" s="65"/>
      <c r="E62" s="65"/>
      <c r="F62" s="65"/>
    </row>
    <row r="63" spans="1:6" ht="12.75">
      <c r="A63" s="44" t="s">
        <v>178</v>
      </c>
      <c r="B63" s="44"/>
      <c r="C63" s="44"/>
      <c r="D63" s="44"/>
      <c r="E63" s="44"/>
      <c r="F63" s="44"/>
    </row>
    <row r="64" spans="1:6" ht="12.75">
      <c r="A64" s="49" t="s">
        <v>79</v>
      </c>
      <c r="B64" s="49" t="s">
        <v>80</v>
      </c>
      <c r="C64" s="49" t="s">
        <v>3</v>
      </c>
      <c r="D64" s="49" t="s">
        <v>194</v>
      </c>
      <c r="E64" s="49">
        <v>28311</v>
      </c>
      <c r="F64" s="49">
        <v>28311</v>
      </c>
    </row>
    <row r="65" spans="1:6" ht="13.5" thickBot="1">
      <c r="A65" s="67" t="s">
        <v>93</v>
      </c>
      <c r="B65" s="67" t="s">
        <v>80</v>
      </c>
      <c r="C65" s="67" t="s">
        <v>11</v>
      </c>
      <c r="D65" s="67" t="s">
        <v>194</v>
      </c>
      <c r="E65" s="67">
        <v>1600</v>
      </c>
      <c r="F65" s="67">
        <v>1600</v>
      </c>
    </row>
    <row r="66" spans="1:6" ht="13.5" thickBot="1">
      <c r="A66" s="102"/>
      <c r="B66" s="103"/>
      <c r="C66" s="103"/>
      <c r="D66" s="104"/>
      <c r="E66" s="69">
        <f>SUM(E64:E65)</f>
        <v>29911</v>
      </c>
      <c r="F66" s="69">
        <f>SUM(F64:F65)</f>
        <v>29911</v>
      </c>
    </row>
    <row r="67" spans="1:6" ht="25.5">
      <c r="A67" s="65" t="s">
        <v>81</v>
      </c>
      <c r="B67" s="65" t="s">
        <v>82</v>
      </c>
      <c r="C67" s="65" t="s">
        <v>16</v>
      </c>
      <c r="D67" s="60" t="s">
        <v>195</v>
      </c>
      <c r="E67" s="65">
        <v>29920</v>
      </c>
      <c r="F67" s="65">
        <v>135985</v>
      </c>
    </row>
    <row r="68" spans="1:6" ht="25.5">
      <c r="A68" s="49" t="s">
        <v>86</v>
      </c>
      <c r="B68" s="49" t="s">
        <v>87</v>
      </c>
      <c r="C68" s="49" t="s">
        <v>16</v>
      </c>
      <c r="D68" s="49" t="s">
        <v>195</v>
      </c>
      <c r="E68" s="49">
        <v>17700</v>
      </c>
      <c r="F68" s="49">
        <v>21905</v>
      </c>
    </row>
    <row r="69" spans="1:6" ht="26.25" thickBot="1">
      <c r="A69" s="47" t="s">
        <v>88</v>
      </c>
      <c r="B69" s="47" t="s">
        <v>89</v>
      </c>
      <c r="C69" s="47" t="s">
        <v>16</v>
      </c>
      <c r="D69" s="49" t="s">
        <v>195</v>
      </c>
      <c r="E69" s="47">
        <v>16091</v>
      </c>
      <c r="F69" s="47">
        <v>80396</v>
      </c>
    </row>
    <row r="70" spans="1:6" ht="13.5" thickBot="1">
      <c r="A70" s="102"/>
      <c r="B70" s="103"/>
      <c r="C70" s="103"/>
      <c r="D70" s="104"/>
      <c r="E70" s="69">
        <f>SUM(E67:E69)</f>
        <v>63711</v>
      </c>
      <c r="F70" s="69">
        <f>SUM(F67:F69)</f>
        <v>238286</v>
      </c>
    </row>
    <row r="71" spans="1:6" ht="12.75">
      <c r="A71" s="49" t="s">
        <v>83</v>
      </c>
      <c r="B71" s="49" t="s">
        <v>84</v>
      </c>
      <c r="C71" s="49" t="s">
        <v>16</v>
      </c>
      <c r="D71" s="49" t="s">
        <v>196</v>
      </c>
      <c r="E71" s="49">
        <v>24130</v>
      </c>
      <c r="F71" s="49">
        <v>97924</v>
      </c>
    </row>
    <row r="72" spans="1:6" ht="12.75">
      <c r="A72" s="49" t="s">
        <v>85</v>
      </c>
      <c r="B72" s="49" t="s">
        <v>80</v>
      </c>
      <c r="C72" s="49" t="s">
        <v>16</v>
      </c>
      <c r="D72" s="49" t="s">
        <v>196</v>
      </c>
      <c r="E72" s="49">
        <v>13234</v>
      </c>
      <c r="F72" s="49">
        <v>80478</v>
      </c>
    </row>
    <row r="73" spans="1:6" ht="25.5">
      <c r="A73" s="65" t="s">
        <v>90</v>
      </c>
      <c r="B73" s="65" t="s">
        <v>91</v>
      </c>
      <c r="C73" s="65" t="s">
        <v>27</v>
      </c>
      <c r="D73" s="65" t="s">
        <v>196</v>
      </c>
      <c r="E73" s="65">
        <v>8539</v>
      </c>
      <c r="F73" s="65">
        <v>9302</v>
      </c>
    </row>
    <row r="74" spans="1:6" ht="13.5" thickBot="1">
      <c r="A74" s="47" t="s">
        <v>28</v>
      </c>
      <c r="B74" s="47" t="s">
        <v>92</v>
      </c>
      <c r="C74" s="47" t="s">
        <v>27</v>
      </c>
      <c r="D74" s="47" t="s">
        <v>196</v>
      </c>
      <c r="E74" s="47">
        <v>411</v>
      </c>
      <c r="F74" s="47">
        <v>490</v>
      </c>
    </row>
    <row r="75" spans="1:6" ht="13.5" thickBot="1">
      <c r="A75" s="102"/>
      <c r="B75" s="103"/>
      <c r="C75" s="103"/>
      <c r="D75" s="104"/>
      <c r="E75" s="69">
        <f>SUM(E71:E74)</f>
        <v>46314</v>
      </c>
      <c r="F75" s="69">
        <f>SUM(F71:F74)</f>
        <v>188194</v>
      </c>
    </row>
    <row r="76" spans="1:6" ht="12.75">
      <c r="A76" s="43"/>
      <c r="B76" s="43"/>
      <c r="C76" s="43"/>
      <c r="D76" s="43"/>
      <c r="E76" s="43"/>
      <c r="F76" s="43"/>
    </row>
    <row r="77" spans="1:6" ht="12.75">
      <c r="A77" s="44" t="s">
        <v>179</v>
      </c>
      <c r="B77" s="49"/>
      <c r="C77" s="49"/>
      <c r="D77" s="49"/>
      <c r="E77" s="49"/>
      <c r="F77" s="49"/>
    </row>
    <row r="78" spans="1:6" ht="12.75">
      <c r="A78" s="65" t="s">
        <v>94</v>
      </c>
      <c r="B78" s="65" t="s">
        <v>95</v>
      </c>
      <c r="C78" s="65" t="s">
        <v>3</v>
      </c>
      <c r="D78" s="49" t="s">
        <v>194</v>
      </c>
      <c r="E78" s="65">
        <v>10838</v>
      </c>
      <c r="F78" s="65">
        <v>11379</v>
      </c>
    </row>
    <row r="79" spans="1:6" ht="25.5">
      <c r="A79" s="49" t="s">
        <v>97</v>
      </c>
      <c r="B79" s="49" t="s">
        <v>98</v>
      </c>
      <c r="C79" s="49" t="s">
        <v>3</v>
      </c>
      <c r="D79" s="49" t="s">
        <v>194</v>
      </c>
      <c r="E79" s="49">
        <v>19403</v>
      </c>
      <c r="F79" s="49">
        <v>66736</v>
      </c>
    </row>
    <row r="80" spans="1:6" ht="26.25" thickBot="1">
      <c r="A80" s="47" t="s">
        <v>99</v>
      </c>
      <c r="B80" s="47" t="s">
        <v>100</v>
      </c>
      <c r="C80" s="47" t="s">
        <v>3</v>
      </c>
      <c r="D80" s="47" t="s">
        <v>194</v>
      </c>
      <c r="E80" s="47">
        <v>35692</v>
      </c>
      <c r="F80" s="47">
        <v>37515</v>
      </c>
    </row>
    <row r="81" spans="1:6" ht="13.5" thickBot="1">
      <c r="A81" s="102"/>
      <c r="B81" s="103"/>
      <c r="C81" s="103"/>
      <c r="D81" s="104"/>
      <c r="E81" s="69">
        <f>SUM(E78:E80)</f>
        <v>65933</v>
      </c>
      <c r="F81" s="69">
        <f>SUM(F78:F80)</f>
        <v>115630</v>
      </c>
    </row>
    <row r="82" spans="1:6" ht="25.5">
      <c r="A82" s="65" t="s">
        <v>101</v>
      </c>
      <c r="B82" s="65" t="s">
        <v>102</v>
      </c>
      <c r="C82" s="65" t="s">
        <v>16</v>
      </c>
      <c r="D82" s="49" t="s">
        <v>195</v>
      </c>
      <c r="E82" s="65">
        <v>43070</v>
      </c>
      <c r="F82" s="65">
        <v>781616</v>
      </c>
    </row>
    <row r="83" spans="1:6" ht="25.5">
      <c r="A83" s="49" t="s">
        <v>103</v>
      </c>
      <c r="B83" s="49" t="s">
        <v>104</v>
      </c>
      <c r="C83" s="49" t="s">
        <v>16</v>
      </c>
      <c r="D83" s="49" t="s">
        <v>195</v>
      </c>
      <c r="E83" s="49">
        <v>7666</v>
      </c>
      <c r="F83" s="49">
        <v>147973</v>
      </c>
    </row>
    <row r="84" spans="1:6" ht="25.5">
      <c r="A84" s="49" t="s">
        <v>74</v>
      </c>
      <c r="B84" s="49" t="s">
        <v>107</v>
      </c>
      <c r="C84" s="49" t="s">
        <v>16</v>
      </c>
      <c r="D84" s="49" t="s">
        <v>195</v>
      </c>
      <c r="E84" s="49">
        <v>4794</v>
      </c>
      <c r="F84" s="49">
        <v>17239</v>
      </c>
    </row>
    <row r="85" spans="1:6" ht="25.5">
      <c r="A85" s="49" t="s">
        <v>110</v>
      </c>
      <c r="B85" s="49" t="s">
        <v>111</v>
      </c>
      <c r="C85" s="49" t="s">
        <v>16</v>
      </c>
      <c r="D85" s="49" t="s">
        <v>195</v>
      </c>
      <c r="E85" s="49">
        <v>72510</v>
      </c>
      <c r="F85" s="49">
        <v>98870</v>
      </c>
    </row>
    <row r="86" spans="1:6" ht="26.25" thickBot="1">
      <c r="A86" s="47" t="s">
        <v>112</v>
      </c>
      <c r="B86" s="47" t="s">
        <v>113</v>
      </c>
      <c r="C86" s="47" t="s">
        <v>16</v>
      </c>
      <c r="D86" s="47" t="s">
        <v>195</v>
      </c>
      <c r="E86" s="47">
        <v>16570</v>
      </c>
      <c r="F86" s="47">
        <v>20131</v>
      </c>
    </row>
    <row r="87" spans="1:6" ht="13.5" thickBot="1">
      <c r="A87" s="102"/>
      <c r="B87" s="103"/>
      <c r="C87" s="103"/>
      <c r="D87" s="104"/>
      <c r="E87" s="69">
        <f>SUM(E82:E86)</f>
        <v>144610</v>
      </c>
      <c r="F87" s="69">
        <f>SUM(F82:F86)</f>
        <v>1065829</v>
      </c>
    </row>
    <row r="88" spans="1:6" ht="12.75">
      <c r="A88" s="49" t="s">
        <v>105</v>
      </c>
      <c r="B88" s="49" t="s">
        <v>106</v>
      </c>
      <c r="C88" s="49" t="s">
        <v>16</v>
      </c>
      <c r="D88" s="65" t="s">
        <v>196</v>
      </c>
      <c r="E88" s="65">
        <v>21053</v>
      </c>
      <c r="F88" s="65">
        <v>25403</v>
      </c>
    </row>
    <row r="89" spans="1:6" ht="12.75">
      <c r="A89" s="49" t="s">
        <v>108</v>
      </c>
      <c r="B89" s="49" t="s">
        <v>109</v>
      </c>
      <c r="C89" s="49" t="s">
        <v>16</v>
      </c>
      <c r="D89" s="49" t="s">
        <v>196</v>
      </c>
      <c r="E89" s="49">
        <v>23028</v>
      </c>
      <c r="F89" s="49">
        <v>46855</v>
      </c>
    </row>
    <row r="90" spans="1:6" ht="13.5" thickBot="1">
      <c r="A90" s="67" t="s">
        <v>114</v>
      </c>
      <c r="B90" s="67" t="s">
        <v>115</v>
      </c>
      <c r="C90" s="67" t="s">
        <v>27</v>
      </c>
      <c r="D90" s="67" t="s">
        <v>196</v>
      </c>
      <c r="E90" s="67">
        <v>75</v>
      </c>
      <c r="F90" s="67">
        <v>102</v>
      </c>
    </row>
    <row r="91" spans="1:6" ht="13.5" thickBot="1">
      <c r="A91" s="102"/>
      <c r="B91" s="103"/>
      <c r="C91" s="103"/>
      <c r="D91" s="104"/>
      <c r="E91" s="59">
        <f>SUM(E88:E90)</f>
        <v>44156</v>
      </c>
      <c r="F91" s="59">
        <f>SUM(F88:F90)</f>
        <v>72360</v>
      </c>
    </row>
    <row r="92" spans="1:6" ht="12.75">
      <c r="A92" s="70"/>
      <c r="B92" s="70"/>
      <c r="C92" s="70"/>
      <c r="D92" s="70"/>
      <c r="E92" s="70"/>
      <c r="F92" s="70"/>
    </row>
    <row r="93" spans="1:6" ht="12.75">
      <c r="A93" s="44" t="s">
        <v>180</v>
      </c>
      <c r="B93" s="49"/>
      <c r="C93" s="49"/>
      <c r="D93" s="49"/>
      <c r="E93" s="49"/>
      <c r="F93" s="49"/>
    </row>
    <row r="94" spans="1:6" ht="12.75">
      <c r="A94" s="65" t="s">
        <v>116</v>
      </c>
      <c r="B94" s="65" t="s">
        <v>117</v>
      </c>
      <c r="C94" s="65" t="s">
        <v>3</v>
      </c>
      <c r="D94" s="49" t="s">
        <v>194</v>
      </c>
      <c r="E94" s="65">
        <v>4288</v>
      </c>
      <c r="F94" s="65">
        <v>5650</v>
      </c>
    </row>
    <row r="95" spans="1:6" ht="12.75">
      <c r="A95" s="49" t="s">
        <v>119</v>
      </c>
      <c r="B95" s="49" t="s">
        <v>120</v>
      </c>
      <c r="C95" s="49" t="s">
        <v>3</v>
      </c>
      <c r="D95" s="77" t="s">
        <v>194</v>
      </c>
      <c r="E95" s="71">
        <v>10476</v>
      </c>
      <c r="F95" s="49">
        <v>12743</v>
      </c>
    </row>
    <row r="96" spans="1:6" ht="25.5">
      <c r="A96" s="49" t="s">
        <v>121</v>
      </c>
      <c r="B96" s="49" t="s">
        <v>122</v>
      </c>
      <c r="C96" s="49" t="s">
        <v>3</v>
      </c>
      <c r="D96" s="49" t="s">
        <v>194</v>
      </c>
      <c r="E96" s="49">
        <v>6124</v>
      </c>
      <c r="F96" s="49">
        <v>7110</v>
      </c>
    </row>
    <row r="97" spans="1:6" ht="12.75">
      <c r="A97" s="65" t="s">
        <v>132</v>
      </c>
      <c r="B97" s="65" t="s">
        <v>133</v>
      </c>
      <c r="C97" s="65" t="s">
        <v>11</v>
      </c>
      <c r="D97" s="77" t="s">
        <v>194</v>
      </c>
      <c r="E97" s="77">
        <v>3721</v>
      </c>
      <c r="F97" s="65">
        <v>3856</v>
      </c>
    </row>
    <row r="98" spans="1:6" ht="13.5" thickBot="1">
      <c r="A98" s="47" t="s">
        <v>134</v>
      </c>
      <c r="B98" s="47" t="s">
        <v>135</v>
      </c>
      <c r="C98" s="47" t="s">
        <v>11</v>
      </c>
      <c r="D98" s="76" t="s">
        <v>194</v>
      </c>
      <c r="E98" s="76">
        <v>70</v>
      </c>
      <c r="F98" s="47">
        <v>506</v>
      </c>
    </row>
    <row r="99" spans="1:6" ht="13.5" thickBot="1">
      <c r="A99" s="102"/>
      <c r="B99" s="103"/>
      <c r="C99" s="103"/>
      <c r="D99" s="104"/>
      <c r="E99" s="53">
        <f>SUM(E94:E98)</f>
        <v>24679</v>
      </c>
      <c r="F99" s="69">
        <f>SUM(F94:F98)</f>
        <v>29865</v>
      </c>
    </row>
    <row r="100" spans="1:6" ht="26.25" thickBot="1">
      <c r="A100" s="47" t="s">
        <v>126</v>
      </c>
      <c r="B100" s="47" t="s">
        <v>127</v>
      </c>
      <c r="C100" s="47" t="s">
        <v>16</v>
      </c>
      <c r="D100" s="49" t="s">
        <v>195</v>
      </c>
      <c r="E100" s="76">
        <v>45573</v>
      </c>
      <c r="F100" s="47">
        <v>167033</v>
      </c>
    </row>
    <row r="101" spans="1:6" ht="13.5" thickBot="1">
      <c r="A101" s="102"/>
      <c r="B101" s="103"/>
      <c r="C101" s="103"/>
      <c r="D101" s="104"/>
      <c r="E101" s="53">
        <f>SUM(E100)</f>
        <v>45573</v>
      </c>
      <c r="F101" s="69">
        <f>SUM(F100)</f>
        <v>167033</v>
      </c>
    </row>
    <row r="102" spans="1:6" ht="12.75">
      <c r="A102" s="65" t="s">
        <v>123</v>
      </c>
      <c r="B102" s="65" t="s">
        <v>124</v>
      </c>
      <c r="C102" s="65" t="s">
        <v>16</v>
      </c>
      <c r="D102" s="65" t="s">
        <v>196</v>
      </c>
      <c r="E102" s="77">
        <v>30776</v>
      </c>
      <c r="F102" s="65">
        <v>275440</v>
      </c>
    </row>
    <row r="103" spans="1:6" ht="25.5">
      <c r="A103" s="49" t="s">
        <v>74</v>
      </c>
      <c r="B103" s="49" t="s">
        <v>125</v>
      </c>
      <c r="C103" s="49" t="s">
        <v>16</v>
      </c>
      <c r="D103" s="65" t="s">
        <v>196</v>
      </c>
      <c r="E103" s="71">
        <v>5487</v>
      </c>
      <c r="F103" s="49">
        <v>27411</v>
      </c>
    </row>
    <row r="104" spans="1:6" ht="12.75">
      <c r="A104" s="65" t="s">
        <v>128</v>
      </c>
      <c r="B104" s="65" t="s">
        <v>129</v>
      </c>
      <c r="C104" s="65" t="s">
        <v>27</v>
      </c>
      <c r="D104" s="65" t="s">
        <v>196</v>
      </c>
      <c r="E104" s="77">
        <v>824</v>
      </c>
      <c r="F104" s="65">
        <v>824</v>
      </c>
    </row>
    <row r="105" spans="1:6" ht="26.25" thickBot="1">
      <c r="A105" s="49" t="s">
        <v>130</v>
      </c>
      <c r="B105" s="49" t="s">
        <v>131</v>
      </c>
      <c r="C105" s="49" t="s">
        <v>27</v>
      </c>
      <c r="D105" s="49" t="s">
        <v>196</v>
      </c>
      <c r="E105" s="71">
        <v>0</v>
      </c>
      <c r="F105" s="49">
        <v>0</v>
      </c>
    </row>
    <row r="106" spans="1:6" ht="13.5" thickBot="1">
      <c r="A106" s="102"/>
      <c r="B106" s="103"/>
      <c r="C106" s="103"/>
      <c r="D106" s="104"/>
      <c r="E106" s="53">
        <f>SUM(E102:E105)</f>
        <v>37087</v>
      </c>
      <c r="F106" s="69">
        <f>SUM(F102:F105)</f>
        <v>303675</v>
      </c>
    </row>
    <row r="107" spans="1:6" ht="12.75">
      <c r="A107" s="70"/>
      <c r="B107" s="70"/>
      <c r="C107" s="70"/>
      <c r="D107" s="79"/>
      <c r="E107" s="79"/>
      <c r="F107" s="70"/>
    </row>
    <row r="108" spans="1:6" ht="12.75">
      <c r="A108" s="44" t="s">
        <v>181</v>
      </c>
      <c r="B108" s="49"/>
      <c r="C108" s="49"/>
      <c r="D108" s="49"/>
      <c r="E108" s="49"/>
      <c r="F108" s="49"/>
    </row>
    <row r="109" spans="1:6" ht="13.5" thickBot="1">
      <c r="A109" s="67" t="s">
        <v>136</v>
      </c>
      <c r="B109" s="67" t="s">
        <v>137</v>
      </c>
      <c r="C109" s="67" t="s">
        <v>3</v>
      </c>
      <c r="D109" s="49" t="s">
        <v>194</v>
      </c>
      <c r="E109" s="67">
        <v>1618</v>
      </c>
      <c r="F109" s="67">
        <v>39929</v>
      </c>
    </row>
    <row r="110" spans="1:6" ht="13.5" thickBot="1">
      <c r="A110" s="102"/>
      <c r="B110" s="103"/>
      <c r="C110" s="104"/>
      <c r="D110" s="53"/>
      <c r="E110" s="69">
        <f>SUM(E109)</f>
        <v>1618</v>
      </c>
      <c r="F110" s="69">
        <f>SUM(F109)</f>
        <v>39929</v>
      </c>
    </row>
    <row r="111" spans="1:6" ht="25.5">
      <c r="A111" s="65" t="s">
        <v>138</v>
      </c>
      <c r="B111" s="65" t="s">
        <v>139</v>
      </c>
      <c r="C111" s="65" t="s">
        <v>16</v>
      </c>
      <c r="D111" s="49" t="s">
        <v>195</v>
      </c>
      <c r="E111" s="65">
        <v>3790</v>
      </c>
      <c r="F111" s="65">
        <v>9607</v>
      </c>
    </row>
    <row r="112" spans="1:6" ht="25.5">
      <c r="A112" s="49" t="s">
        <v>74</v>
      </c>
      <c r="B112" s="49" t="s">
        <v>140</v>
      </c>
      <c r="C112" s="49" t="s">
        <v>16</v>
      </c>
      <c r="D112" s="49" t="s">
        <v>195</v>
      </c>
      <c r="E112" s="49">
        <v>7852</v>
      </c>
      <c r="F112" s="49">
        <v>18130</v>
      </c>
    </row>
    <row r="113" spans="1:6" ht="25.5">
      <c r="A113" s="49" t="s">
        <v>74</v>
      </c>
      <c r="B113" s="49" t="s">
        <v>141</v>
      </c>
      <c r="C113" s="49" t="s">
        <v>16</v>
      </c>
      <c r="D113" s="49" t="s">
        <v>195</v>
      </c>
      <c r="E113" s="49">
        <v>20347</v>
      </c>
      <c r="F113" s="49">
        <v>118948</v>
      </c>
    </row>
    <row r="114" spans="1:6" ht="25.5">
      <c r="A114" s="49" t="s">
        <v>142</v>
      </c>
      <c r="B114" s="49" t="s">
        <v>143</v>
      </c>
      <c r="C114" s="49" t="s">
        <v>16</v>
      </c>
      <c r="D114" s="49" t="s">
        <v>195</v>
      </c>
      <c r="E114" s="49">
        <v>12036</v>
      </c>
      <c r="F114" s="49">
        <v>48879</v>
      </c>
    </row>
    <row r="115" spans="1:6" ht="25.5">
      <c r="A115" s="49" t="s">
        <v>144</v>
      </c>
      <c r="B115" s="49" t="s">
        <v>145</v>
      </c>
      <c r="C115" s="49" t="s">
        <v>16</v>
      </c>
      <c r="D115" s="49" t="s">
        <v>195</v>
      </c>
      <c r="E115" s="49">
        <v>25831</v>
      </c>
      <c r="F115" s="49">
        <v>47960</v>
      </c>
    </row>
    <row r="116" spans="1:6" ht="26.25" thickBot="1">
      <c r="A116" s="47" t="s">
        <v>146</v>
      </c>
      <c r="B116" s="47" t="s">
        <v>147</v>
      </c>
      <c r="C116" s="47" t="s">
        <v>16</v>
      </c>
      <c r="D116" s="47" t="s">
        <v>195</v>
      </c>
      <c r="E116" s="47">
        <v>27119</v>
      </c>
      <c r="F116" s="47">
        <v>154618</v>
      </c>
    </row>
    <row r="117" spans="1:6" ht="13.5" thickBot="1">
      <c r="A117" s="102"/>
      <c r="B117" s="103"/>
      <c r="C117" s="104"/>
      <c r="D117" s="57"/>
      <c r="E117" s="59">
        <f>SUM(E111:E116)</f>
        <v>96975</v>
      </c>
      <c r="F117" s="59">
        <f>SUM(F111:F116)</f>
        <v>398142</v>
      </c>
    </row>
    <row r="118" spans="1:6" ht="12.75">
      <c r="A118" s="70"/>
      <c r="B118" s="70"/>
      <c r="C118" s="70"/>
      <c r="D118" s="70"/>
      <c r="E118" s="70"/>
      <c r="F118" s="70"/>
    </row>
    <row r="119" spans="1:6" ht="12.75">
      <c r="A119" s="44" t="s">
        <v>182</v>
      </c>
      <c r="B119" s="49"/>
      <c r="C119" s="49"/>
      <c r="D119" s="49"/>
      <c r="E119" s="49"/>
      <c r="F119" s="49"/>
    </row>
    <row r="120" spans="1:6" ht="25.5">
      <c r="A120" s="65" t="s">
        <v>148</v>
      </c>
      <c r="B120" s="65" t="s">
        <v>149</v>
      </c>
      <c r="C120" s="65" t="s">
        <v>3</v>
      </c>
      <c r="D120" s="49" t="s">
        <v>194</v>
      </c>
      <c r="E120" s="65">
        <v>32226</v>
      </c>
      <c r="F120" s="65">
        <v>104639</v>
      </c>
    </row>
    <row r="121" spans="1:6" ht="12.75">
      <c r="A121" s="49" t="s">
        <v>151</v>
      </c>
      <c r="B121" s="49" t="s">
        <v>152</v>
      </c>
      <c r="C121" s="49" t="s">
        <v>3</v>
      </c>
      <c r="D121" s="49" t="s">
        <v>194</v>
      </c>
      <c r="E121" s="49">
        <v>160590</v>
      </c>
      <c r="F121" s="49">
        <v>466197</v>
      </c>
    </row>
    <row r="122" spans="1:6" ht="12.75">
      <c r="A122" s="49" t="s">
        <v>153</v>
      </c>
      <c r="B122" s="49" t="s">
        <v>152</v>
      </c>
      <c r="C122" s="49" t="s">
        <v>3</v>
      </c>
      <c r="D122" s="49" t="s">
        <v>194</v>
      </c>
      <c r="E122" s="49">
        <v>77562</v>
      </c>
      <c r="F122" s="49">
        <v>77562</v>
      </c>
    </row>
    <row r="123" spans="1:6" ht="13.5" thickBot="1">
      <c r="A123" s="67" t="s">
        <v>167</v>
      </c>
      <c r="B123" s="67" t="s">
        <v>152</v>
      </c>
      <c r="C123" s="81" t="s">
        <v>11</v>
      </c>
      <c r="D123" s="81" t="s">
        <v>194</v>
      </c>
      <c r="E123" s="67">
        <v>2400</v>
      </c>
      <c r="F123" s="67">
        <v>4118</v>
      </c>
    </row>
    <row r="124" spans="1:6" ht="13.5" thickBot="1">
      <c r="A124" s="102"/>
      <c r="B124" s="103"/>
      <c r="C124" s="103"/>
      <c r="D124" s="104"/>
      <c r="E124" s="69">
        <f>SUM(E120:E123)</f>
        <v>272778</v>
      </c>
      <c r="F124" s="69">
        <f>SUM(F120:F123)</f>
        <v>652516</v>
      </c>
    </row>
    <row r="125" spans="1:6" ht="25.5">
      <c r="A125" s="65" t="s">
        <v>154</v>
      </c>
      <c r="B125" s="65" t="s">
        <v>155</v>
      </c>
      <c r="C125" s="65" t="s">
        <v>16</v>
      </c>
      <c r="D125" s="49" t="s">
        <v>195</v>
      </c>
      <c r="E125" s="65">
        <v>17924</v>
      </c>
      <c r="F125" s="65">
        <v>21173</v>
      </c>
    </row>
    <row r="126" spans="1:6" ht="25.5">
      <c r="A126" s="49" t="s">
        <v>156</v>
      </c>
      <c r="B126" s="49" t="s">
        <v>157</v>
      </c>
      <c r="C126" s="49" t="s">
        <v>16</v>
      </c>
      <c r="D126" s="49" t="s">
        <v>195</v>
      </c>
      <c r="E126" s="49">
        <v>24580</v>
      </c>
      <c r="F126" s="49">
        <v>74457</v>
      </c>
    </row>
    <row r="127" spans="1:6" ht="25.5">
      <c r="A127" s="49" t="s">
        <v>158</v>
      </c>
      <c r="B127" s="49" t="s">
        <v>159</v>
      </c>
      <c r="C127" s="49" t="s">
        <v>16</v>
      </c>
      <c r="D127" s="49" t="s">
        <v>195</v>
      </c>
      <c r="E127" s="49">
        <v>92466</v>
      </c>
      <c r="F127" s="49">
        <v>176596</v>
      </c>
    </row>
    <row r="128" spans="1:6" ht="26.25" thickBot="1">
      <c r="A128" s="47" t="s">
        <v>160</v>
      </c>
      <c r="B128" s="47" t="s">
        <v>161</v>
      </c>
      <c r="C128" s="47" t="s">
        <v>16</v>
      </c>
      <c r="D128" s="49" t="s">
        <v>195</v>
      </c>
      <c r="E128" s="47">
        <v>18838</v>
      </c>
      <c r="F128" s="47">
        <v>134029</v>
      </c>
    </row>
    <row r="129" spans="1:6" ht="13.5" thickBot="1">
      <c r="A129" s="102"/>
      <c r="B129" s="103"/>
      <c r="C129" s="103"/>
      <c r="D129" s="104"/>
      <c r="E129" s="69">
        <f>SUM(E125:E128)</f>
        <v>153808</v>
      </c>
      <c r="F129" s="69">
        <f>SUM(F125:F128)</f>
        <v>406255</v>
      </c>
    </row>
    <row r="130" spans="1:6" ht="12.75">
      <c r="A130" s="65" t="s">
        <v>59</v>
      </c>
      <c r="B130" s="65" t="s">
        <v>163</v>
      </c>
      <c r="C130" s="65" t="s">
        <v>27</v>
      </c>
      <c r="D130" s="65" t="s">
        <v>196</v>
      </c>
      <c r="E130" s="65">
        <v>1815</v>
      </c>
      <c r="F130" s="65">
        <v>4653</v>
      </c>
    </row>
    <row r="131" spans="1:6" ht="25.5">
      <c r="A131" s="49" t="s">
        <v>164</v>
      </c>
      <c r="B131" s="49" t="s">
        <v>149</v>
      </c>
      <c r="C131" s="49" t="s">
        <v>27</v>
      </c>
      <c r="D131" s="49" t="s">
        <v>196</v>
      </c>
      <c r="E131" s="49">
        <v>17516</v>
      </c>
      <c r="F131" s="49">
        <v>33114</v>
      </c>
    </row>
    <row r="132" spans="1:6" ht="13.5" thickBot="1">
      <c r="A132" s="47" t="s">
        <v>165</v>
      </c>
      <c r="B132" s="47" t="s">
        <v>166</v>
      </c>
      <c r="C132" s="47" t="s">
        <v>27</v>
      </c>
      <c r="D132" s="47" t="s">
        <v>196</v>
      </c>
      <c r="E132" s="47">
        <v>325</v>
      </c>
      <c r="F132" s="47">
        <v>354</v>
      </c>
    </row>
    <row r="133" spans="1:6" ht="13.5" thickBot="1">
      <c r="A133" s="102"/>
      <c r="B133" s="103"/>
      <c r="C133" s="103"/>
      <c r="D133" s="104"/>
      <c r="E133" s="69">
        <f>SUM(E130:E132)</f>
        <v>19656</v>
      </c>
      <c r="F133" s="69">
        <f>SUM(F130:F132)</f>
        <v>38121</v>
      </c>
    </row>
  </sheetData>
  <mergeCells count="27">
    <mergeCell ref="A124:D124"/>
    <mergeCell ref="A129:D129"/>
    <mergeCell ref="A133:D133"/>
    <mergeCell ref="H3:J3"/>
    <mergeCell ref="H16:J16"/>
    <mergeCell ref="H29:J29"/>
    <mergeCell ref="A110:C110"/>
    <mergeCell ref="A117:C117"/>
    <mergeCell ref="A106:D106"/>
    <mergeCell ref="A87:D87"/>
    <mergeCell ref="A91:D91"/>
    <mergeCell ref="A99:D99"/>
    <mergeCell ref="A101:D101"/>
    <mergeCell ref="A75:D75"/>
    <mergeCell ref="A70:D70"/>
    <mergeCell ref="A66:D66"/>
    <mergeCell ref="A81:D81"/>
    <mergeCell ref="A61:D61"/>
    <mergeCell ref="A58:D58"/>
    <mergeCell ref="A53:D53"/>
    <mergeCell ref="A42:D42"/>
    <mergeCell ref="A44:D44"/>
    <mergeCell ref="A47:D47"/>
    <mergeCell ref="A23:D23"/>
    <mergeCell ref="A2:F2"/>
    <mergeCell ref="A14:D14"/>
    <mergeCell ref="A19:D19"/>
  </mergeCells>
  <printOptions/>
  <pageMargins left="0.13" right="0.1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21">
      <selection activeCell="F135" sqref="F135"/>
    </sheetView>
  </sheetViews>
  <sheetFormatPr defaultColWidth="9.00390625" defaultRowHeight="12.75"/>
  <cols>
    <col min="1" max="1" width="31.125" style="5" customWidth="1"/>
    <col min="2" max="2" width="16.75390625" style="5" customWidth="1"/>
    <col min="3" max="4" width="11.375" style="5" customWidth="1"/>
    <col min="5" max="6" width="13.875" style="10" customWidth="1"/>
    <col min="8" max="8" width="16.75390625" style="0" customWidth="1"/>
  </cols>
  <sheetData>
    <row r="1" ht="12.75">
      <c r="F1" s="45" t="s">
        <v>243</v>
      </c>
    </row>
    <row r="2" spans="1:6" ht="23.25" customHeight="1" thickBot="1">
      <c r="A2" s="112" t="s">
        <v>210</v>
      </c>
      <c r="B2" s="113"/>
      <c r="C2" s="113"/>
      <c r="D2" s="113"/>
      <c r="E2" s="113"/>
      <c r="F2" s="114"/>
    </row>
    <row r="3" spans="1:6" ht="14.25" thickBot="1" thickTop="1">
      <c r="A3" s="9" t="s">
        <v>34</v>
      </c>
      <c r="B3" s="9" t="s">
        <v>35</v>
      </c>
      <c r="C3" s="9" t="s">
        <v>37</v>
      </c>
      <c r="D3" s="9">
        <v>2003</v>
      </c>
      <c r="E3" s="9">
        <v>2004</v>
      </c>
      <c r="F3" s="9">
        <v>2005</v>
      </c>
    </row>
    <row r="4" spans="1:6" ht="13.5" thickTop="1">
      <c r="A4" s="46" t="s">
        <v>175</v>
      </c>
      <c r="B4" s="46"/>
      <c r="C4" s="46"/>
      <c r="D4" s="46"/>
      <c r="E4" s="46"/>
      <c r="F4" s="46"/>
    </row>
    <row r="5" spans="1:11" ht="12.75">
      <c r="A5" s="49" t="s">
        <v>0</v>
      </c>
      <c r="B5" s="49" t="s">
        <v>1</v>
      </c>
      <c r="C5" s="49" t="s">
        <v>3</v>
      </c>
      <c r="D5" s="50">
        <v>2995</v>
      </c>
      <c r="E5" s="50">
        <v>2874</v>
      </c>
      <c r="F5" s="50">
        <v>3184</v>
      </c>
      <c r="H5" s="109" t="s">
        <v>188</v>
      </c>
      <c r="I5" s="110"/>
      <c r="J5" s="110"/>
      <c r="K5" s="111"/>
    </row>
    <row r="6" spans="1:11" ht="26.25" thickBot="1">
      <c r="A6" s="49" t="s">
        <v>4</v>
      </c>
      <c r="B6" s="49" t="s">
        <v>5</v>
      </c>
      <c r="C6" s="49" t="s">
        <v>3</v>
      </c>
      <c r="D6" s="50">
        <v>2763</v>
      </c>
      <c r="E6" s="50">
        <v>3903</v>
      </c>
      <c r="F6" s="50">
        <v>3587</v>
      </c>
      <c r="H6" s="4" t="s">
        <v>199</v>
      </c>
      <c r="I6" s="12">
        <v>2003</v>
      </c>
      <c r="J6" s="12">
        <v>2004</v>
      </c>
      <c r="K6" s="12">
        <v>2005</v>
      </c>
    </row>
    <row r="7" spans="1:11" ht="12.75">
      <c r="A7" s="49" t="s">
        <v>6</v>
      </c>
      <c r="B7" s="49" t="s">
        <v>7</v>
      </c>
      <c r="C7" s="49" t="s">
        <v>3</v>
      </c>
      <c r="D7" s="50">
        <v>3749</v>
      </c>
      <c r="E7" s="50">
        <v>3812</v>
      </c>
      <c r="F7" s="50">
        <v>4432</v>
      </c>
      <c r="H7" s="21" t="s">
        <v>201</v>
      </c>
      <c r="I7" s="22">
        <v>43878</v>
      </c>
      <c r="J7" s="22">
        <v>48512</v>
      </c>
      <c r="K7" s="14">
        <v>52159</v>
      </c>
    </row>
    <row r="8" spans="1:11" ht="12.75">
      <c r="A8" s="49" t="s">
        <v>8</v>
      </c>
      <c r="B8" s="49" t="s">
        <v>9</v>
      </c>
      <c r="C8" s="49" t="s">
        <v>3</v>
      </c>
      <c r="D8" s="50">
        <v>3601</v>
      </c>
      <c r="E8" s="50">
        <v>3766</v>
      </c>
      <c r="F8" s="50">
        <v>3966</v>
      </c>
      <c r="H8" s="1" t="s">
        <v>40</v>
      </c>
      <c r="I8" s="11">
        <v>79009</v>
      </c>
      <c r="J8" s="11">
        <v>90023</v>
      </c>
      <c r="K8" s="11">
        <v>104577</v>
      </c>
    </row>
    <row r="9" spans="1:11" ht="12.75">
      <c r="A9" s="49" t="s">
        <v>12</v>
      </c>
      <c r="B9" s="49" t="s">
        <v>1</v>
      </c>
      <c r="C9" s="49" t="s">
        <v>3</v>
      </c>
      <c r="D9" s="50">
        <v>14687</v>
      </c>
      <c r="E9" s="50">
        <v>14882</v>
      </c>
      <c r="F9" s="50">
        <v>17304</v>
      </c>
      <c r="H9" s="1" t="s">
        <v>64</v>
      </c>
      <c r="I9" s="11">
        <v>26403</v>
      </c>
      <c r="J9" s="11">
        <v>23955</v>
      </c>
      <c r="K9" s="11">
        <v>27667</v>
      </c>
    </row>
    <row r="10" spans="1:11" ht="13.5" thickBot="1">
      <c r="A10" s="47" t="s">
        <v>13</v>
      </c>
      <c r="B10" s="47" t="s">
        <v>14</v>
      </c>
      <c r="C10" s="47" t="s">
        <v>3</v>
      </c>
      <c r="D10" s="51">
        <v>16083</v>
      </c>
      <c r="E10" s="51">
        <v>19275</v>
      </c>
      <c r="F10" s="51">
        <v>19686</v>
      </c>
      <c r="H10" s="1" t="s">
        <v>202</v>
      </c>
      <c r="I10" s="11">
        <v>9098</v>
      </c>
      <c r="J10" s="11" t="s">
        <v>234</v>
      </c>
      <c r="K10" s="11">
        <v>11659</v>
      </c>
    </row>
    <row r="11" spans="1:11" ht="13.5" thickBot="1">
      <c r="A11" s="102"/>
      <c r="B11" s="103"/>
      <c r="C11" s="104"/>
      <c r="D11" s="48">
        <f>SUM(D5:D10)</f>
        <v>43878</v>
      </c>
      <c r="E11" s="48">
        <f>SUM(E5:E10)</f>
        <v>48512</v>
      </c>
      <c r="F11" s="48">
        <f>SUM(F5:F10)</f>
        <v>52159</v>
      </c>
      <c r="H11" s="1" t="s">
        <v>203</v>
      </c>
      <c r="I11" s="11">
        <v>9829</v>
      </c>
      <c r="J11" s="11">
        <v>11933</v>
      </c>
      <c r="K11" s="11">
        <v>18167</v>
      </c>
    </row>
    <row r="12" spans="1:11" ht="12.75">
      <c r="A12" s="54" t="s">
        <v>15</v>
      </c>
      <c r="B12" s="54" t="s">
        <v>1</v>
      </c>
      <c r="C12" s="54" t="s">
        <v>16</v>
      </c>
      <c r="D12" s="55">
        <v>6323</v>
      </c>
      <c r="E12" s="55">
        <v>7422</v>
      </c>
      <c r="F12" s="55">
        <v>8684</v>
      </c>
      <c r="H12" s="1" t="s">
        <v>118</v>
      </c>
      <c r="I12" s="11">
        <v>12915</v>
      </c>
      <c r="J12" s="11">
        <v>6922</v>
      </c>
      <c r="K12" s="11">
        <v>9667</v>
      </c>
    </row>
    <row r="13" spans="1:11" ht="12.75">
      <c r="A13" s="49" t="s">
        <v>17</v>
      </c>
      <c r="B13" s="49" t="s">
        <v>18</v>
      </c>
      <c r="C13" s="49" t="s">
        <v>16</v>
      </c>
      <c r="D13" s="50">
        <v>2574</v>
      </c>
      <c r="E13" s="50">
        <v>2789</v>
      </c>
      <c r="F13" s="50">
        <v>3277</v>
      </c>
      <c r="H13" s="1" t="s">
        <v>204</v>
      </c>
      <c r="I13" s="11">
        <v>0</v>
      </c>
      <c r="J13" s="11">
        <v>3370</v>
      </c>
      <c r="K13" s="1">
        <v>0</v>
      </c>
    </row>
    <row r="14" spans="1:11" ht="13.5" thickBot="1">
      <c r="A14" s="49" t="s">
        <v>19</v>
      </c>
      <c r="B14" s="49" t="s">
        <v>20</v>
      </c>
      <c r="C14" s="49" t="s">
        <v>16</v>
      </c>
      <c r="D14" s="50">
        <v>2490</v>
      </c>
      <c r="E14" s="50">
        <v>4679</v>
      </c>
      <c r="F14" s="50">
        <v>5424</v>
      </c>
      <c r="H14" s="2" t="s">
        <v>150</v>
      </c>
      <c r="I14" s="13">
        <v>38144</v>
      </c>
      <c r="J14" s="13">
        <v>34885</v>
      </c>
      <c r="K14" s="13">
        <v>37875</v>
      </c>
    </row>
    <row r="15" spans="1:11" ht="13.5" thickBot="1">
      <c r="A15" s="49" t="s">
        <v>21</v>
      </c>
      <c r="B15" s="49" t="s">
        <v>22</v>
      </c>
      <c r="C15" s="49" t="s">
        <v>16</v>
      </c>
      <c r="D15" s="50">
        <v>2214</v>
      </c>
      <c r="E15" s="50">
        <v>2352</v>
      </c>
      <c r="F15" s="50">
        <v>3065</v>
      </c>
      <c r="H15" s="39"/>
      <c r="I15" s="20">
        <f>SUM(I7:I14)</f>
        <v>219276</v>
      </c>
      <c r="J15" s="20">
        <f>SUM(J7:J14)</f>
        <v>219600</v>
      </c>
      <c r="K15" s="38">
        <f>SUM(K7:K14)</f>
        <v>261771</v>
      </c>
    </row>
    <row r="16" spans="1:8" ht="13.5" thickBot="1">
      <c r="A16" s="47" t="s">
        <v>23</v>
      </c>
      <c r="B16" s="47" t="s">
        <v>24</v>
      </c>
      <c r="C16" s="47" t="s">
        <v>16</v>
      </c>
      <c r="D16" s="51">
        <v>4248</v>
      </c>
      <c r="E16" s="51">
        <v>4503</v>
      </c>
      <c r="F16" s="51">
        <v>5589</v>
      </c>
      <c r="H16" s="40" t="s">
        <v>235</v>
      </c>
    </row>
    <row r="17" spans="1:6" ht="13.5" thickBot="1">
      <c r="A17" s="102"/>
      <c r="B17" s="103"/>
      <c r="C17" s="104"/>
      <c r="D17" s="48">
        <f>SUM(D12:D16)</f>
        <v>17849</v>
      </c>
      <c r="E17" s="48">
        <f>SUM(E12:E16)</f>
        <v>21745</v>
      </c>
      <c r="F17" s="48">
        <f>SUM(F12:F16)</f>
        <v>26039</v>
      </c>
    </row>
    <row r="18" spans="1:11" ht="12.75">
      <c r="A18" s="54" t="s">
        <v>25</v>
      </c>
      <c r="B18" s="54" t="s">
        <v>26</v>
      </c>
      <c r="C18" s="54" t="s">
        <v>27</v>
      </c>
      <c r="D18" s="54">
        <v>0</v>
      </c>
      <c r="E18" s="54">
        <v>0</v>
      </c>
      <c r="F18" s="54">
        <v>761</v>
      </c>
      <c r="H18" s="109" t="s">
        <v>189</v>
      </c>
      <c r="I18" s="110"/>
      <c r="J18" s="110"/>
      <c r="K18" s="111"/>
    </row>
    <row r="19" spans="1:11" ht="13.5" thickBot="1">
      <c r="A19" s="49" t="s">
        <v>28</v>
      </c>
      <c r="B19" s="49" t="s">
        <v>29</v>
      </c>
      <c r="C19" s="49" t="s">
        <v>27</v>
      </c>
      <c r="D19" s="49">
        <v>498</v>
      </c>
      <c r="E19" s="49"/>
      <c r="F19" s="49">
        <v>362</v>
      </c>
      <c r="H19" s="4" t="s">
        <v>199</v>
      </c>
      <c r="I19" s="12">
        <v>2003</v>
      </c>
      <c r="J19" s="12">
        <v>2004</v>
      </c>
      <c r="K19" s="12">
        <v>2005</v>
      </c>
    </row>
    <row r="20" spans="1:11" ht="13.5" thickBot="1">
      <c r="A20" s="47" t="s">
        <v>28</v>
      </c>
      <c r="B20" s="47" t="s">
        <v>183</v>
      </c>
      <c r="C20" s="47" t="s">
        <v>27</v>
      </c>
      <c r="D20" s="47">
        <v>0</v>
      </c>
      <c r="E20" s="47"/>
      <c r="F20" s="83"/>
      <c r="H20" s="21" t="s">
        <v>201</v>
      </c>
      <c r="I20" s="22">
        <v>17849</v>
      </c>
      <c r="J20" s="22">
        <v>21745</v>
      </c>
      <c r="K20" s="14">
        <v>26039</v>
      </c>
    </row>
    <row r="21" spans="1:11" ht="13.5" thickBot="1">
      <c r="A21" s="102"/>
      <c r="B21" s="103"/>
      <c r="C21" s="104"/>
      <c r="D21" s="43">
        <f>SUM(D18:D20)</f>
        <v>498</v>
      </c>
      <c r="E21" s="43">
        <f>SUM(E18:E20)</f>
        <v>0</v>
      </c>
      <c r="F21" s="43">
        <f>SUM(F18:F20)</f>
        <v>1123</v>
      </c>
      <c r="H21" s="1" t="s">
        <v>40</v>
      </c>
      <c r="I21" s="11">
        <v>3950</v>
      </c>
      <c r="J21" s="11">
        <v>5372</v>
      </c>
      <c r="K21" s="11">
        <v>5935</v>
      </c>
    </row>
    <row r="22" spans="1:11" ht="12.75">
      <c r="A22" s="54" t="s">
        <v>10</v>
      </c>
      <c r="B22" s="54" t="s">
        <v>1</v>
      </c>
      <c r="C22" s="54" t="s">
        <v>11</v>
      </c>
      <c r="D22" s="55">
        <v>5148</v>
      </c>
      <c r="E22" s="54">
        <v>0</v>
      </c>
      <c r="F22" s="54">
        <v>0</v>
      </c>
      <c r="H22" s="1" t="s">
        <v>64</v>
      </c>
      <c r="I22" s="11">
        <v>29407</v>
      </c>
      <c r="J22" s="11">
        <v>32154</v>
      </c>
      <c r="K22" s="11">
        <v>32899</v>
      </c>
    </row>
    <row r="23" spans="1:11" ht="12.75">
      <c r="A23" s="49" t="s">
        <v>30</v>
      </c>
      <c r="B23" s="49" t="s">
        <v>31</v>
      </c>
      <c r="C23" s="49" t="s">
        <v>11</v>
      </c>
      <c r="D23" s="49">
        <v>0</v>
      </c>
      <c r="E23" s="49">
        <v>0</v>
      </c>
      <c r="F23" s="49">
        <v>0</v>
      </c>
      <c r="H23" s="1" t="s">
        <v>202</v>
      </c>
      <c r="I23" s="11">
        <v>21754</v>
      </c>
      <c r="J23" s="11">
        <v>23794</v>
      </c>
      <c r="K23" s="11">
        <v>37192</v>
      </c>
    </row>
    <row r="24" spans="1:11" ht="26.25" thickBot="1">
      <c r="A24" s="47" t="s">
        <v>32</v>
      </c>
      <c r="B24" s="47" t="s">
        <v>33</v>
      </c>
      <c r="C24" s="47" t="s">
        <v>11</v>
      </c>
      <c r="D24" s="47">
        <v>0</v>
      </c>
      <c r="E24" s="47">
        <v>0</v>
      </c>
      <c r="F24" s="47">
        <v>0</v>
      </c>
      <c r="H24" s="1" t="s">
        <v>203</v>
      </c>
      <c r="I24" s="11">
        <v>29038</v>
      </c>
      <c r="J24" s="11">
        <v>31631</v>
      </c>
      <c r="K24" s="11">
        <v>34574</v>
      </c>
    </row>
    <row r="25" spans="1:11" ht="13.5" thickBot="1">
      <c r="A25" s="115"/>
      <c r="B25" s="116"/>
      <c r="C25" s="117"/>
      <c r="D25" s="58">
        <f>SUM(D22:D24)</f>
        <v>5148</v>
      </c>
      <c r="E25" s="59">
        <f>SUM(E22:E24)</f>
        <v>0</v>
      </c>
      <c r="F25" s="59">
        <f>SUM(F22:F24)</f>
        <v>0</v>
      </c>
      <c r="H25" s="1" t="s">
        <v>118</v>
      </c>
      <c r="I25" s="11">
        <v>18490</v>
      </c>
      <c r="J25" s="11">
        <v>19335</v>
      </c>
      <c r="K25" s="11">
        <v>26947</v>
      </c>
    </row>
    <row r="26" spans="1:11" ht="12.75">
      <c r="A26" s="43"/>
      <c r="B26" s="43"/>
      <c r="C26" s="43"/>
      <c r="D26" s="43"/>
      <c r="E26" s="43"/>
      <c r="F26" s="43"/>
      <c r="H26" s="1" t="s">
        <v>204</v>
      </c>
      <c r="I26" s="11">
        <v>24498</v>
      </c>
      <c r="J26" s="11">
        <v>28772</v>
      </c>
      <c r="K26" s="11">
        <v>28514</v>
      </c>
    </row>
    <row r="27" spans="1:11" ht="13.5" thickBot="1">
      <c r="A27" s="44" t="s">
        <v>176</v>
      </c>
      <c r="B27" s="49"/>
      <c r="C27" s="49"/>
      <c r="D27" s="49"/>
      <c r="E27" s="49"/>
      <c r="F27" s="49"/>
      <c r="H27" s="2" t="s">
        <v>150</v>
      </c>
      <c r="I27" s="13">
        <v>34061</v>
      </c>
      <c r="J27" s="13">
        <v>38226</v>
      </c>
      <c r="K27" s="13">
        <v>42585</v>
      </c>
    </row>
    <row r="28" spans="1:11" ht="13.5" thickBot="1">
      <c r="A28" s="49" t="s">
        <v>38</v>
      </c>
      <c r="B28" s="49" t="s">
        <v>39</v>
      </c>
      <c r="C28" s="49" t="s">
        <v>3</v>
      </c>
      <c r="D28" s="50">
        <v>4690</v>
      </c>
      <c r="E28" s="50">
        <v>5394</v>
      </c>
      <c r="F28" s="50">
        <v>6319</v>
      </c>
      <c r="H28" s="39"/>
      <c r="I28" s="20">
        <f>SUM(I20:I27)</f>
        <v>179047</v>
      </c>
      <c r="J28" s="20">
        <f>SUM(J20:J27)</f>
        <v>201029</v>
      </c>
      <c r="K28" s="38">
        <f>SUM(K20:K27)</f>
        <v>234685</v>
      </c>
    </row>
    <row r="29" spans="1:6" ht="12.75">
      <c r="A29" s="49" t="s">
        <v>41</v>
      </c>
      <c r="B29" s="49" t="s">
        <v>39</v>
      </c>
      <c r="C29" s="49" t="s">
        <v>3</v>
      </c>
      <c r="D29" s="50">
        <v>9428</v>
      </c>
      <c r="E29" s="50">
        <v>10677</v>
      </c>
      <c r="F29" s="50">
        <v>13081</v>
      </c>
    </row>
    <row r="30" spans="1:6" ht="12.75">
      <c r="A30" s="49" t="s">
        <v>42</v>
      </c>
      <c r="B30" s="49" t="s">
        <v>39</v>
      </c>
      <c r="C30" s="49" t="s">
        <v>3</v>
      </c>
      <c r="D30" s="50">
        <v>5250</v>
      </c>
      <c r="E30" s="50">
        <v>6183</v>
      </c>
      <c r="F30" s="50">
        <v>6678</v>
      </c>
    </row>
    <row r="31" spans="1:11" ht="25.5">
      <c r="A31" s="49" t="s">
        <v>44</v>
      </c>
      <c r="B31" s="49" t="s">
        <v>39</v>
      </c>
      <c r="C31" s="49" t="s">
        <v>3</v>
      </c>
      <c r="D31" s="50">
        <v>1954</v>
      </c>
      <c r="E31" s="50">
        <v>2129</v>
      </c>
      <c r="F31" s="50">
        <v>2774</v>
      </c>
      <c r="H31" s="109" t="s">
        <v>190</v>
      </c>
      <c r="I31" s="110"/>
      <c r="J31" s="110"/>
      <c r="K31" s="111"/>
    </row>
    <row r="32" spans="1:11" ht="26.25" thickBot="1">
      <c r="A32" s="49" t="s">
        <v>43</v>
      </c>
      <c r="B32" s="49" t="s">
        <v>39</v>
      </c>
      <c r="C32" s="49" t="s">
        <v>3</v>
      </c>
      <c r="D32" s="50">
        <v>4715</v>
      </c>
      <c r="E32" s="50">
        <v>3662</v>
      </c>
      <c r="F32" s="50">
        <v>5454</v>
      </c>
      <c r="H32" s="4" t="s">
        <v>199</v>
      </c>
      <c r="I32" s="12">
        <v>2003</v>
      </c>
      <c r="J32" s="12">
        <v>2004</v>
      </c>
      <c r="K32" s="12">
        <v>2005</v>
      </c>
    </row>
    <row r="33" spans="1:11" ht="12.75">
      <c r="A33" s="49" t="s">
        <v>45</v>
      </c>
      <c r="B33" s="49" t="s">
        <v>39</v>
      </c>
      <c r="C33" s="49" t="s">
        <v>3</v>
      </c>
      <c r="D33" s="50">
        <v>5343</v>
      </c>
      <c r="E33" s="50">
        <v>5132</v>
      </c>
      <c r="F33" s="50">
        <v>4979</v>
      </c>
      <c r="H33" s="21" t="s">
        <v>201</v>
      </c>
      <c r="I33" s="22">
        <v>498</v>
      </c>
      <c r="J33" s="22">
        <v>0</v>
      </c>
      <c r="K33" s="14">
        <v>1123</v>
      </c>
    </row>
    <row r="34" spans="1:11" ht="12.75">
      <c r="A34" s="49" t="s">
        <v>46</v>
      </c>
      <c r="B34" s="49" t="s">
        <v>39</v>
      </c>
      <c r="C34" s="49" t="s">
        <v>3</v>
      </c>
      <c r="D34" s="50">
        <v>5925</v>
      </c>
      <c r="E34" s="50">
        <v>6276</v>
      </c>
      <c r="F34" s="50">
        <v>7761</v>
      </c>
      <c r="H34" s="1" t="s">
        <v>40</v>
      </c>
      <c r="I34" s="11">
        <v>18473</v>
      </c>
      <c r="J34" s="11">
        <v>13555</v>
      </c>
      <c r="K34" s="11">
        <v>17294</v>
      </c>
    </row>
    <row r="35" spans="1:11" ht="12.75">
      <c r="A35" s="60" t="s">
        <v>47</v>
      </c>
      <c r="B35" s="60" t="s">
        <v>39</v>
      </c>
      <c r="C35" s="60" t="s">
        <v>3</v>
      </c>
      <c r="D35" s="61">
        <v>29571</v>
      </c>
      <c r="E35" s="61">
        <v>32577</v>
      </c>
      <c r="F35" s="61">
        <v>34495</v>
      </c>
      <c r="H35" s="1" t="s">
        <v>64</v>
      </c>
      <c r="I35" s="11">
        <v>0</v>
      </c>
      <c r="J35" s="11">
        <v>0</v>
      </c>
      <c r="K35" s="11">
        <v>512</v>
      </c>
    </row>
    <row r="36" spans="1:11" ht="12.75">
      <c r="A36" s="49" t="s">
        <v>48</v>
      </c>
      <c r="B36" s="49" t="s">
        <v>39</v>
      </c>
      <c r="C36" s="49" t="s">
        <v>3</v>
      </c>
      <c r="D36" s="49">
        <v>0</v>
      </c>
      <c r="E36" s="49">
        <v>0</v>
      </c>
      <c r="F36" s="49">
        <v>0</v>
      </c>
      <c r="H36" s="1" t="s">
        <v>202</v>
      </c>
      <c r="I36" s="11">
        <v>30</v>
      </c>
      <c r="J36" s="11">
        <v>593</v>
      </c>
      <c r="K36" s="11">
        <v>710</v>
      </c>
    </row>
    <row r="37" spans="1:11" ht="12.75">
      <c r="A37" s="49" t="s">
        <v>49</v>
      </c>
      <c r="B37" s="49" t="s">
        <v>39</v>
      </c>
      <c r="C37" s="49" t="s">
        <v>3</v>
      </c>
      <c r="D37" s="50">
        <v>0</v>
      </c>
      <c r="E37" s="50">
        <v>3841</v>
      </c>
      <c r="F37" s="50">
        <v>4786</v>
      </c>
      <c r="H37" s="1" t="s">
        <v>203</v>
      </c>
      <c r="I37" s="11"/>
      <c r="J37" s="11"/>
      <c r="K37" s="11">
        <v>100</v>
      </c>
    </row>
    <row r="38" spans="1:11" ht="12.75">
      <c r="A38" s="49" t="s">
        <v>51</v>
      </c>
      <c r="B38" s="49" t="s">
        <v>39</v>
      </c>
      <c r="C38" s="49" t="s">
        <v>3</v>
      </c>
      <c r="D38" s="49">
        <v>0</v>
      </c>
      <c r="E38" s="49">
        <v>0</v>
      </c>
      <c r="F38" s="50">
        <v>1240</v>
      </c>
      <c r="H38" s="1" t="s">
        <v>118</v>
      </c>
      <c r="I38" s="11">
        <v>0</v>
      </c>
      <c r="J38" s="11">
        <v>0</v>
      </c>
      <c r="K38" s="11">
        <v>0</v>
      </c>
    </row>
    <row r="39" spans="1:11" ht="25.5">
      <c r="A39" s="49" t="s">
        <v>52</v>
      </c>
      <c r="B39" s="49" t="s">
        <v>39</v>
      </c>
      <c r="C39" s="49" t="s">
        <v>3</v>
      </c>
      <c r="D39" s="50">
        <v>4500</v>
      </c>
      <c r="E39" s="50">
        <v>6700</v>
      </c>
      <c r="F39" s="50">
        <v>6700</v>
      </c>
      <c r="H39" s="1" t="s">
        <v>236</v>
      </c>
      <c r="I39" s="11"/>
      <c r="J39" s="11"/>
      <c r="K39" s="11"/>
    </row>
    <row r="40" spans="1:11" ht="13.5" thickBot="1">
      <c r="A40" s="49" t="s">
        <v>53</v>
      </c>
      <c r="B40" s="49" t="s">
        <v>54</v>
      </c>
      <c r="C40" s="49" t="s">
        <v>3</v>
      </c>
      <c r="D40" s="50">
        <v>6727</v>
      </c>
      <c r="E40" s="50">
        <v>6227</v>
      </c>
      <c r="F40" s="50">
        <v>6303</v>
      </c>
      <c r="H40" s="2" t="s">
        <v>150</v>
      </c>
      <c r="I40" s="13">
        <v>3591</v>
      </c>
      <c r="J40" s="13">
        <v>3469</v>
      </c>
      <c r="K40" s="13">
        <v>4114</v>
      </c>
    </row>
    <row r="41" spans="1:11" ht="13.5" thickBot="1">
      <c r="A41" s="47" t="s">
        <v>55</v>
      </c>
      <c r="B41" s="47" t="s">
        <v>56</v>
      </c>
      <c r="C41" s="47" t="s">
        <v>3</v>
      </c>
      <c r="D41" s="51">
        <v>0</v>
      </c>
      <c r="E41" s="51">
        <v>1225</v>
      </c>
      <c r="F41" s="51">
        <v>2844</v>
      </c>
      <c r="H41" s="39"/>
      <c r="I41" s="20">
        <f>SUM(I33:I40)</f>
        <v>22592</v>
      </c>
      <c r="J41" s="20">
        <f>SUM(J33:J40)</f>
        <v>17617</v>
      </c>
      <c r="K41" s="38">
        <f>SUM(K33:K40)</f>
        <v>23853</v>
      </c>
    </row>
    <row r="42" spans="1:8" ht="13.5" thickBot="1">
      <c r="A42" s="102"/>
      <c r="B42" s="103"/>
      <c r="C42" s="104"/>
      <c r="D42" s="58">
        <f>SUM(D28:D41)</f>
        <v>78103</v>
      </c>
      <c r="E42" s="58">
        <f>SUM(E28:E41)</f>
        <v>90023</v>
      </c>
      <c r="F42" s="58">
        <f>SUM(F28:F41)</f>
        <v>103414</v>
      </c>
      <c r="H42" s="40" t="s">
        <v>239</v>
      </c>
    </row>
    <row r="43" spans="1:6" ht="13.5" thickBot="1">
      <c r="A43" s="62" t="s">
        <v>57</v>
      </c>
      <c r="B43" s="62" t="s">
        <v>58</v>
      </c>
      <c r="C43" s="62" t="s">
        <v>16</v>
      </c>
      <c r="D43" s="63">
        <v>3950</v>
      </c>
      <c r="E43" s="63">
        <v>5372</v>
      </c>
      <c r="F43" s="63">
        <v>5935</v>
      </c>
    </row>
    <row r="44" spans="1:11" ht="13.5" thickBot="1">
      <c r="A44" s="102"/>
      <c r="B44" s="103"/>
      <c r="C44" s="104"/>
      <c r="D44" s="64">
        <f>SUM(D43)</f>
        <v>3950</v>
      </c>
      <c r="E44" s="64">
        <f>SUM(E43)</f>
        <v>5372</v>
      </c>
      <c r="F44" s="64">
        <f>SUM(F43)</f>
        <v>5935</v>
      </c>
      <c r="H44" s="109" t="s">
        <v>191</v>
      </c>
      <c r="I44" s="110"/>
      <c r="J44" s="110"/>
      <c r="K44" s="111"/>
    </row>
    <row r="45" spans="1:11" ht="13.5" thickBot="1">
      <c r="A45" s="65" t="s">
        <v>59</v>
      </c>
      <c r="B45" s="65" t="s">
        <v>39</v>
      </c>
      <c r="C45" s="65" t="s">
        <v>27</v>
      </c>
      <c r="D45" s="66">
        <v>17382</v>
      </c>
      <c r="E45" s="66">
        <v>12400</v>
      </c>
      <c r="F45" s="66">
        <v>16094</v>
      </c>
      <c r="H45" s="4" t="s">
        <v>199</v>
      </c>
      <c r="I45" s="12">
        <v>2003</v>
      </c>
      <c r="J45" s="12">
        <v>2004</v>
      </c>
      <c r="K45" s="12">
        <v>2005</v>
      </c>
    </row>
    <row r="46" spans="1:11" ht="13.5" thickBot="1">
      <c r="A46" s="47" t="s">
        <v>59</v>
      </c>
      <c r="B46" s="47" t="s">
        <v>58</v>
      </c>
      <c r="C46" s="47" t="s">
        <v>27</v>
      </c>
      <c r="D46" s="51">
        <v>1091</v>
      </c>
      <c r="E46" s="51">
        <v>1155</v>
      </c>
      <c r="F46" s="51">
        <v>1200</v>
      </c>
      <c r="H46" s="21" t="s">
        <v>201</v>
      </c>
      <c r="I46" s="22">
        <v>5148</v>
      </c>
      <c r="J46" s="22">
        <v>0</v>
      </c>
      <c r="K46" s="14">
        <v>0</v>
      </c>
    </row>
    <row r="47" spans="1:11" ht="13.5" thickBot="1">
      <c r="A47" s="102"/>
      <c r="B47" s="103"/>
      <c r="C47" s="104"/>
      <c r="D47" s="64">
        <f>SUM(D45:D46)</f>
        <v>18473</v>
      </c>
      <c r="E47" s="64">
        <f>SUM(E45:E46)</f>
        <v>13555</v>
      </c>
      <c r="F47" s="64">
        <f>SUM(F45:F46)</f>
        <v>17294</v>
      </c>
      <c r="H47" s="1" t="s">
        <v>40</v>
      </c>
      <c r="I47" s="11">
        <v>0</v>
      </c>
      <c r="J47" s="11">
        <v>1400</v>
      </c>
      <c r="K47" s="11">
        <v>1992</v>
      </c>
    </row>
    <row r="48" spans="1:11" ht="12.75">
      <c r="A48" s="65" t="s">
        <v>60</v>
      </c>
      <c r="B48" s="65" t="s">
        <v>39</v>
      </c>
      <c r="C48" s="65" t="s">
        <v>11</v>
      </c>
      <c r="D48" s="65">
        <v>0</v>
      </c>
      <c r="E48" s="66">
        <v>1400</v>
      </c>
      <c r="F48" s="66">
        <v>1392</v>
      </c>
      <c r="H48" s="1" t="s">
        <v>237</v>
      </c>
      <c r="I48" s="11"/>
      <c r="J48" s="11"/>
      <c r="K48" s="11"/>
    </row>
    <row r="49" spans="1:11" ht="12.75">
      <c r="A49" s="60" t="s">
        <v>61</v>
      </c>
      <c r="B49" s="60" t="s">
        <v>39</v>
      </c>
      <c r="C49" s="60" t="s">
        <v>11</v>
      </c>
      <c r="D49" s="84"/>
      <c r="E49" s="84"/>
      <c r="F49" s="60">
        <v>600</v>
      </c>
      <c r="H49" s="1" t="s">
        <v>202</v>
      </c>
      <c r="I49" s="11">
        <v>0</v>
      </c>
      <c r="J49" s="11">
        <v>0</v>
      </c>
      <c r="K49" s="11">
        <v>0</v>
      </c>
    </row>
    <row r="50" spans="1:11" ht="13.5" thickBot="1">
      <c r="A50" s="47" t="s">
        <v>50</v>
      </c>
      <c r="B50" s="47" t="s">
        <v>39</v>
      </c>
      <c r="C50" s="47" t="s">
        <v>11</v>
      </c>
      <c r="D50" s="47">
        <v>0</v>
      </c>
      <c r="E50" s="47">
        <v>0</v>
      </c>
      <c r="F50" s="47">
        <v>0</v>
      </c>
      <c r="H50" s="1" t="s">
        <v>238</v>
      </c>
      <c r="I50" s="11"/>
      <c r="J50" s="11"/>
      <c r="K50" s="11"/>
    </row>
    <row r="51" spans="1:11" ht="13.5" thickBot="1">
      <c r="A51" s="115"/>
      <c r="B51" s="116"/>
      <c r="C51" s="117"/>
      <c r="D51" s="59">
        <f>SUM(D48:D50)</f>
        <v>0</v>
      </c>
      <c r="E51" s="58">
        <f>SUM(E48:E50)</f>
        <v>1400</v>
      </c>
      <c r="F51" s="58">
        <f>SUM(F48:F50)</f>
        <v>1992</v>
      </c>
      <c r="H51" s="1" t="s">
        <v>118</v>
      </c>
      <c r="I51" s="11">
        <v>0</v>
      </c>
      <c r="J51" s="11"/>
      <c r="K51" s="11">
        <v>0</v>
      </c>
    </row>
    <row r="52" spans="1:11" ht="12.75">
      <c r="A52" s="43"/>
      <c r="B52" s="43"/>
      <c r="C52" s="43"/>
      <c r="D52" s="43"/>
      <c r="E52" s="43"/>
      <c r="F52" s="48"/>
      <c r="H52" s="1" t="s">
        <v>236</v>
      </c>
      <c r="I52" s="11"/>
      <c r="J52" s="11"/>
      <c r="K52" s="11"/>
    </row>
    <row r="53" spans="1:11" ht="13.5" thickBot="1">
      <c r="A53" s="44" t="s">
        <v>177</v>
      </c>
      <c r="B53" s="49"/>
      <c r="C53" s="49"/>
      <c r="D53" s="49"/>
      <c r="E53" s="49"/>
      <c r="F53" s="49"/>
      <c r="H53" s="2" t="s">
        <v>150</v>
      </c>
      <c r="I53" s="13">
        <v>20</v>
      </c>
      <c r="J53" s="13">
        <v>0</v>
      </c>
      <c r="K53" s="13">
        <v>0</v>
      </c>
    </row>
    <row r="54" spans="1:11" ht="13.5" thickBot="1">
      <c r="A54" s="49" t="s">
        <v>62</v>
      </c>
      <c r="B54" s="49" t="s">
        <v>63</v>
      </c>
      <c r="C54" s="49" t="s">
        <v>3</v>
      </c>
      <c r="D54" s="50">
        <v>6704</v>
      </c>
      <c r="E54" s="50">
        <v>6164</v>
      </c>
      <c r="F54" s="50">
        <v>6342</v>
      </c>
      <c r="H54" s="39"/>
      <c r="I54" s="20">
        <f>SUM(I46:I53)</f>
        <v>5168</v>
      </c>
      <c r="J54" s="20">
        <f>SUM(J46:J53)</f>
        <v>1400</v>
      </c>
      <c r="K54" s="38">
        <f>SUM(K46:K53)</f>
        <v>1992</v>
      </c>
    </row>
    <row r="55" spans="1:8" ht="13.5" thickBot="1">
      <c r="A55" s="47" t="s">
        <v>65</v>
      </c>
      <c r="B55" s="47" t="s">
        <v>66</v>
      </c>
      <c r="C55" s="47" t="s">
        <v>3</v>
      </c>
      <c r="D55" s="51">
        <v>19699</v>
      </c>
      <c r="E55" s="51">
        <v>17791</v>
      </c>
      <c r="F55" s="51">
        <v>21325</v>
      </c>
      <c r="H55" s="40" t="s">
        <v>240</v>
      </c>
    </row>
    <row r="56" spans="1:6" ht="13.5" thickBot="1">
      <c r="A56" s="102"/>
      <c r="B56" s="103"/>
      <c r="C56" s="104"/>
      <c r="D56" s="64">
        <f>SUM(D54:D55)</f>
        <v>26403</v>
      </c>
      <c r="E56" s="64">
        <f>SUM(E54:E55)</f>
        <v>23955</v>
      </c>
      <c r="F56" s="64">
        <f>SUM(F54:F55)</f>
        <v>27667</v>
      </c>
    </row>
    <row r="57" spans="1:6" ht="12.75">
      <c r="A57" s="65" t="s">
        <v>67</v>
      </c>
      <c r="B57" s="65" t="s">
        <v>66</v>
      </c>
      <c r="C57" s="65" t="s">
        <v>16</v>
      </c>
      <c r="D57" s="66">
        <v>12423</v>
      </c>
      <c r="E57" s="66">
        <v>13501</v>
      </c>
      <c r="F57" s="66">
        <v>13525</v>
      </c>
    </row>
    <row r="58" spans="1:6" ht="12.75">
      <c r="A58" s="49" t="s">
        <v>68</v>
      </c>
      <c r="B58" s="49" t="s">
        <v>69</v>
      </c>
      <c r="C58" s="49" t="s">
        <v>16</v>
      </c>
      <c r="D58" s="50">
        <v>3597</v>
      </c>
      <c r="E58" s="50">
        <v>3869</v>
      </c>
      <c r="F58" s="50">
        <v>3907</v>
      </c>
    </row>
    <row r="59" spans="1:6" ht="12.75">
      <c r="A59" s="49" t="s">
        <v>70</v>
      </c>
      <c r="B59" s="49" t="s">
        <v>71</v>
      </c>
      <c r="C59" s="49" t="s">
        <v>16</v>
      </c>
      <c r="D59" s="50">
        <v>3528</v>
      </c>
      <c r="E59" s="50">
        <v>4033</v>
      </c>
      <c r="F59" s="50">
        <v>4291</v>
      </c>
    </row>
    <row r="60" spans="1:6" ht="12.75">
      <c r="A60" s="49" t="s">
        <v>72</v>
      </c>
      <c r="B60" s="49" t="s">
        <v>73</v>
      </c>
      <c r="C60" s="49" t="s">
        <v>16</v>
      </c>
      <c r="D60" s="50">
        <v>6447</v>
      </c>
      <c r="E60" s="50">
        <v>7038</v>
      </c>
      <c r="F60" s="50">
        <v>7127</v>
      </c>
    </row>
    <row r="61" spans="1:6" ht="13.5" thickBot="1">
      <c r="A61" s="47" t="s">
        <v>74</v>
      </c>
      <c r="B61" s="47" t="s">
        <v>75</v>
      </c>
      <c r="C61" s="47" t="s">
        <v>16</v>
      </c>
      <c r="D61" s="51">
        <v>3412</v>
      </c>
      <c r="E61" s="51">
        <v>3713</v>
      </c>
      <c r="F61" s="51">
        <v>4049</v>
      </c>
    </row>
    <row r="62" spans="1:6" ht="13.5" thickBot="1">
      <c r="A62" s="102"/>
      <c r="B62" s="103"/>
      <c r="C62" s="104"/>
      <c r="D62" s="64">
        <f>SUM(D57:D61)</f>
        <v>29407</v>
      </c>
      <c r="E62" s="64">
        <f>SUM(E57:E61)</f>
        <v>32154</v>
      </c>
      <c r="F62" s="64">
        <f>SUM(F57:F61)</f>
        <v>32899</v>
      </c>
    </row>
    <row r="63" spans="1:6" ht="12.75">
      <c r="A63" s="65" t="s">
        <v>76</v>
      </c>
      <c r="B63" s="65" t="s">
        <v>77</v>
      </c>
      <c r="C63" s="65" t="s">
        <v>27</v>
      </c>
      <c r="D63" s="85"/>
      <c r="E63" s="85"/>
      <c r="F63" s="65">
        <v>0</v>
      </c>
    </row>
    <row r="64" spans="1:6" ht="13.5" thickBot="1">
      <c r="A64" s="47" t="s">
        <v>70</v>
      </c>
      <c r="B64" s="47" t="s">
        <v>78</v>
      </c>
      <c r="C64" s="47" t="s">
        <v>27</v>
      </c>
      <c r="D64" s="83"/>
      <c r="E64" s="83"/>
      <c r="F64" s="47">
        <v>512</v>
      </c>
    </row>
    <row r="65" spans="1:6" ht="13.5" thickBot="1">
      <c r="A65" s="115"/>
      <c r="B65" s="116"/>
      <c r="C65" s="117"/>
      <c r="D65" s="59"/>
      <c r="E65" s="59"/>
      <c r="F65" s="59">
        <f>SUM(F63:F64)</f>
        <v>512</v>
      </c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4" t="s">
        <v>178</v>
      </c>
      <c r="B67" s="44"/>
      <c r="C67" s="44"/>
      <c r="D67" s="44"/>
      <c r="E67" s="44"/>
      <c r="F67" s="44"/>
    </row>
    <row r="68" spans="1:6" ht="26.25" thickBot="1">
      <c r="A68" s="67" t="s">
        <v>79</v>
      </c>
      <c r="B68" s="67" t="s">
        <v>80</v>
      </c>
      <c r="C68" s="67" t="s">
        <v>3</v>
      </c>
      <c r="D68" s="68">
        <v>9098</v>
      </c>
      <c r="E68" s="67"/>
      <c r="F68" s="68">
        <v>11659</v>
      </c>
    </row>
    <row r="69" spans="1:6" ht="13.5" thickBot="1">
      <c r="A69" s="102"/>
      <c r="B69" s="103"/>
      <c r="C69" s="104"/>
      <c r="D69" s="64">
        <f>SUM(D68)</f>
        <v>9098</v>
      </c>
      <c r="E69" s="69"/>
      <c r="F69" s="64">
        <f>SUM(F68)</f>
        <v>11659</v>
      </c>
    </row>
    <row r="70" spans="1:6" ht="25.5">
      <c r="A70" s="65" t="s">
        <v>81</v>
      </c>
      <c r="B70" s="65" t="s">
        <v>82</v>
      </c>
      <c r="C70" s="65" t="s">
        <v>16</v>
      </c>
      <c r="D70" s="66">
        <v>7108</v>
      </c>
      <c r="E70" s="66">
        <v>7546</v>
      </c>
      <c r="F70" s="66">
        <v>10032</v>
      </c>
    </row>
    <row r="71" spans="1:6" ht="12.75">
      <c r="A71" s="49" t="s">
        <v>83</v>
      </c>
      <c r="B71" s="49" t="s">
        <v>84</v>
      </c>
      <c r="C71" s="49" t="s">
        <v>16</v>
      </c>
      <c r="D71" s="50">
        <v>3317</v>
      </c>
      <c r="E71" s="50">
        <v>3920</v>
      </c>
      <c r="F71" s="50">
        <v>5034</v>
      </c>
    </row>
    <row r="72" spans="1:6" ht="12.75">
      <c r="A72" s="49" t="s">
        <v>85</v>
      </c>
      <c r="B72" s="49" t="s">
        <v>80</v>
      </c>
      <c r="C72" s="49" t="s">
        <v>16</v>
      </c>
      <c r="D72" s="50">
        <v>5318</v>
      </c>
      <c r="E72" s="50">
        <v>5297</v>
      </c>
      <c r="F72" s="50">
        <v>6997</v>
      </c>
    </row>
    <row r="73" spans="1:6" ht="12.75">
      <c r="A73" s="49" t="s">
        <v>86</v>
      </c>
      <c r="B73" s="49" t="s">
        <v>87</v>
      </c>
      <c r="C73" s="49" t="s">
        <v>16</v>
      </c>
      <c r="D73" s="50">
        <v>2864</v>
      </c>
      <c r="E73" s="50">
        <v>3556</v>
      </c>
      <c r="F73" s="50">
        <v>10408</v>
      </c>
    </row>
    <row r="74" spans="1:6" ht="13.5" thickBot="1">
      <c r="A74" s="47" t="s">
        <v>88</v>
      </c>
      <c r="B74" s="47" t="s">
        <v>89</v>
      </c>
      <c r="C74" s="47" t="s">
        <v>16</v>
      </c>
      <c r="D74" s="51">
        <v>3147</v>
      </c>
      <c r="E74" s="51">
        <v>3475</v>
      </c>
      <c r="F74" s="51">
        <v>4721</v>
      </c>
    </row>
    <row r="75" spans="1:6" ht="13.5" thickBot="1">
      <c r="A75" s="102"/>
      <c r="B75" s="103"/>
      <c r="C75" s="104"/>
      <c r="D75" s="64">
        <f>SUM(D70:D74)</f>
        <v>21754</v>
      </c>
      <c r="E75" s="64">
        <f>SUM(E70:E74)</f>
        <v>23794</v>
      </c>
      <c r="F75" s="64">
        <f>SUM(F70:F74)</f>
        <v>37192</v>
      </c>
    </row>
    <row r="76" spans="1:6" ht="25.5">
      <c r="A76" s="65" t="s">
        <v>90</v>
      </c>
      <c r="B76" s="65" t="s">
        <v>91</v>
      </c>
      <c r="C76" s="65" t="s">
        <v>27</v>
      </c>
      <c r="D76" s="65">
        <v>30</v>
      </c>
      <c r="E76" s="65">
        <v>593</v>
      </c>
      <c r="F76" s="65">
        <v>710</v>
      </c>
    </row>
    <row r="77" spans="1:6" ht="13.5" thickBot="1">
      <c r="A77" s="47" t="s">
        <v>28</v>
      </c>
      <c r="B77" s="47" t="s">
        <v>92</v>
      </c>
      <c r="C77" s="47" t="s">
        <v>27</v>
      </c>
      <c r="D77" s="83"/>
      <c r="E77" s="83"/>
      <c r="F77" s="47">
        <v>0</v>
      </c>
    </row>
    <row r="78" spans="1:6" ht="13.5" thickBot="1">
      <c r="A78" s="102"/>
      <c r="B78" s="103"/>
      <c r="C78" s="104"/>
      <c r="D78" s="69">
        <f>SUM(D76:D77)</f>
        <v>30</v>
      </c>
      <c r="E78" s="69">
        <f>SUM(E76:E77)</f>
        <v>593</v>
      </c>
      <c r="F78" s="69">
        <f>SUM(F76:F77)</f>
        <v>710</v>
      </c>
    </row>
    <row r="79" spans="1:6" ht="13.5" thickBot="1">
      <c r="A79" s="67" t="s">
        <v>93</v>
      </c>
      <c r="B79" s="67" t="s">
        <v>80</v>
      </c>
      <c r="C79" s="67" t="s">
        <v>11</v>
      </c>
      <c r="D79" s="67"/>
      <c r="E79" s="67">
        <v>0</v>
      </c>
      <c r="F79" s="67">
        <v>0</v>
      </c>
    </row>
    <row r="80" spans="1:6" ht="13.5" thickBot="1">
      <c r="A80" s="115"/>
      <c r="B80" s="116"/>
      <c r="C80" s="117"/>
      <c r="D80" s="59"/>
      <c r="E80" s="59">
        <f>SUM(E79)</f>
        <v>0</v>
      </c>
      <c r="F80" s="59">
        <f>SUM(F79)</f>
        <v>0</v>
      </c>
    </row>
    <row r="81" spans="1:6" ht="12.75">
      <c r="A81" s="43"/>
      <c r="B81" s="43"/>
      <c r="C81" s="43"/>
      <c r="D81" s="43"/>
      <c r="E81" s="43"/>
      <c r="F81" s="43"/>
    </row>
    <row r="82" spans="1:6" ht="12.75">
      <c r="A82" s="44" t="s">
        <v>179</v>
      </c>
      <c r="B82" s="49"/>
      <c r="C82" s="49"/>
      <c r="D82" s="49"/>
      <c r="E82" s="49"/>
      <c r="F82" s="49"/>
    </row>
    <row r="83" spans="1:6" ht="12.75">
      <c r="A83" s="65" t="s">
        <v>94</v>
      </c>
      <c r="B83" s="65" t="s">
        <v>95</v>
      </c>
      <c r="C83" s="65" t="s">
        <v>3</v>
      </c>
      <c r="D83" s="66">
        <v>3719</v>
      </c>
      <c r="E83" s="66">
        <v>4477</v>
      </c>
      <c r="F83" s="66">
        <v>4617</v>
      </c>
    </row>
    <row r="84" spans="1:6" ht="25.5">
      <c r="A84" s="49" t="s">
        <v>97</v>
      </c>
      <c r="B84" s="49" t="s">
        <v>98</v>
      </c>
      <c r="C84" s="49" t="s">
        <v>3</v>
      </c>
      <c r="D84" s="50">
        <v>6110</v>
      </c>
      <c r="E84" s="50">
        <v>7406</v>
      </c>
      <c r="F84" s="50">
        <v>8399</v>
      </c>
    </row>
    <row r="85" spans="1:6" ht="26.25" thickBot="1">
      <c r="A85" s="47" t="s">
        <v>99</v>
      </c>
      <c r="B85" s="47" t="s">
        <v>100</v>
      </c>
      <c r="C85" s="47" t="s">
        <v>3</v>
      </c>
      <c r="D85" s="51">
        <v>0</v>
      </c>
      <c r="E85" s="51"/>
      <c r="F85" s="51">
        <v>5151</v>
      </c>
    </row>
    <row r="86" spans="1:6" ht="13.5" thickBot="1">
      <c r="A86" s="102"/>
      <c r="B86" s="103"/>
      <c r="C86" s="104"/>
      <c r="D86" s="64">
        <f>SUM(D83:D85)</f>
        <v>9829</v>
      </c>
      <c r="E86" s="64">
        <f>SUM(E83:E85)</f>
        <v>11883</v>
      </c>
      <c r="F86" s="64">
        <f>SUM(F83:F85)</f>
        <v>18167</v>
      </c>
    </row>
    <row r="87" spans="1:6" ht="12.75">
      <c r="A87" s="65" t="s">
        <v>101</v>
      </c>
      <c r="B87" s="65" t="s">
        <v>102</v>
      </c>
      <c r="C87" s="65" t="s">
        <v>16</v>
      </c>
      <c r="D87" s="66">
        <v>6794</v>
      </c>
      <c r="E87" s="66">
        <v>6895</v>
      </c>
      <c r="F87" s="66">
        <v>7747</v>
      </c>
    </row>
    <row r="88" spans="1:6" ht="12.75">
      <c r="A88" s="49" t="s">
        <v>103</v>
      </c>
      <c r="B88" s="49" t="s">
        <v>104</v>
      </c>
      <c r="C88" s="49" t="s">
        <v>16</v>
      </c>
      <c r="D88" s="50">
        <v>4884</v>
      </c>
      <c r="E88" s="50">
        <v>4841</v>
      </c>
      <c r="F88" s="50">
        <v>5085</v>
      </c>
    </row>
    <row r="89" spans="1:6" ht="12.75">
      <c r="A89" s="49" t="s">
        <v>105</v>
      </c>
      <c r="B89" s="49" t="s">
        <v>106</v>
      </c>
      <c r="C89" s="49" t="s">
        <v>16</v>
      </c>
      <c r="D89" s="50">
        <v>3418</v>
      </c>
      <c r="E89" s="50">
        <v>3932</v>
      </c>
      <c r="F89" s="50">
        <v>4118</v>
      </c>
    </row>
    <row r="90" spans="1:6" ht="25.5">
      <c r="A90" s="49" t="s">
        <v>74</v>
      </c>
      <c r="B90" s="49" t="s">
        <v>107</v>
      </c>
      <c r="C90" s="49" t="s">
        <v>16</v>
      </c>
      <c r="D90" s="50">
        <v>2248</v>
      </c>
      <c r="E90" s="50">
        <v>2807</v>
      </c>
      <c r="F90" s="50">
        <v>2981</v>
      </c>
    </row>
    <row r="91" spans="1:6" ht="12.75">
      <c r="A91" s="49" t="s">
        <v>108</v>
      </c>
      <c r="B91" s="49" t="s">
        <v>109</v>
      </c>
      <c r="C91" s="49" t="s">
        <v>16</v>
      </c>
      <c r="D91" s="50">
        <v>3137</v>
      </c>
      <c r="E91" s="50">
        <v>3630</v>
      </c>
      <c r="F91" s="50">
        <v>3601</v>
      </c>
    </row>
    <row r="92" spans="1:6" ht="12.75">
      <c r="A92" s="49" t="s">
        <v>110</v>
      </c>
      <c r="B92" s="49" t="s">
        <v>111</v>
      </c>
      <c r="C92" s="49" t="s">
        <v>16</v>
      </c>
      <c r="D92" s="50">
        <v>4908</v>
      </c>
      <c r="E92" s="50">
        <v>5175</v>
      </c>
      <c r="F92" s="50">
        <v>5735</v>
      </c>
    </row>
    <row r="93" spans="1:6" ht="13.5" thickBot="1">
      <c r="A93" s="47" t="s">
        <v>112</v>
      </c>
      <c r="B93" s="47" t="s">
        <v>113</v>
      </c>
      <c r="C93" s="47" t="s">
        <v>16</v>
      </c>
      <c r="D93" s="51">
        <v>3649</v>
      </c>
      <c r="E93" s="51">
        <v>4351</v>
      </c>
      <c r="F93" s="51">
        <v>5307</v>
      </c>
    </row>
    <row r="94" spans="1:6" ht="13.5" thickBot="1">
      <c r="A94" s="102"/>
      <c r="B94" s="103"/>
      <c r="C94" s="104"/>
      <c r="D94" s="48">
        <f>SUM(D87:D93)</f>
        <v>29038</v>
      </c>
      <c r="E94" s="48">
        <f>SUM(E87:E93)</f>
        <v>31631</v>
      </c>
      <c r="F94" s="48">
        <f>SUM(F87:F93)</f>
        <v>34574</v>
      </c>
    </row>
    <row r="95" spans="1:6" ht="12.75">
      <c r="A95" s="82" t="s">
        <v>114</v>
      </c>
      <c r="B95" s="82" t="s">
        <v>115</v>
      </c>
      <c r="C95" s="82" t="s">
        <v>27</v>
      </c>
      <c r="D95" s="82"/>
      <c r="E95" s="82"/>
      <c r="F95" s="82">
        <v>100</v>
      </c>
    </row>
    <row r="96" spans="1:6" ht="12.75">
      <c r="A96" s="105"/>
      <c r="B96" s="105"/>
      <c r="C96" s="105"/>
      <c r="D96" s="44"/>
      <c r="E96" s="44"/>
      <c r="F96" s="44">
        <f>SUM(F95)</f>
        <v>100</v>
      </c>
    </row>
    <row r="97" spans="1:6" ht="12.75">
      <c r="A97" s="49"/>
      <c r="B97" s="49"/>
      <c r="C97" s="49"/>
      <c r="D97" s="49"/>
      <c r="E97" s="49"/>
      <c r="F97" s="49"/>
    </row>
    <row r="98" spans="1:6" ht="12.75">
      <c r="A98" s="44" t="s">
        <v>180</v>
      </c>
      <c r="B98" s="49"/>
      <c r="C98" s="49"/>
      <c r="D98" s="49"/>
      <c r="E98" s="49"/>
      <c r="F98" s="49"/>
    </row>
    <row r="99" spans="1:6" ht="12.75">
      <c r="A99" s="65" t="s">
        <v>116</v>
      </c>
      <c r="B99" s="65" t="s">
        <v>117</v>
      </c>
      <c r="C99" s="65" t="s">
        <v>3</v>
      </c>
      <c r="D99" s="66">
        <v>11525</v>
      </c>
      <c r="E99" s="66">
        <v>5496</v>
      </c>
      <c r="F99" s="66">
        <v>5262</v>
      </c>
    </row>
    <row r="100" spans="1:6" ht="12.75">
      <c r="A100" s="49" t="s">
        <v>119</v>
      </c>
      <c r="B100" s="49" t="s">
        <v>120</v>
      </c>
      <c r="C100" s="49" t="s">
        <v>3</v>
      </c>
      <c r="D100" s="71">
        <v>0</v>
      </c>
      <c r="E100" s="71"/>
      <c r="F100" s="50">
        <v>1651</v>
      </c>
    </row>
    <row r="101" spans="1:6" ht="26.25" thickBot="1">
      <c r="A101" s="47" t="s">
        <v>121</v>
      </c>
      <c r="B101" s="47" t="s">
        <v>122</v>
      </c>
      <c r="C101" s="47" t="s">
        <v>3</v>
      </c>
      <c r="D101" s="51">
        <v>1390</v>
      </c>
      <c r="E101" s="51">
        <v>1426</v>
      </c>
      <c r="F101" s="51">
        <v>2754</v>
      </c>
    </row>
    <row r="102" spans="1:6" ht="13.5" thickBot="1">
      <c r="A102" s="102"/>
      <c r="B102" s="103"/>
      <c r="C102" s="104"/>
      <c r="D102" s="72">
        <v>12915</v>
      </c>
      <c r="E102" s="72">
        <v>6922</v>
      </c>
      <c r="F102" s="64">
        <v>9667</v>
      </c>
    </row>
    <row r="103" spans="1:6" ht="12.75">
      <c r="A103" s="65" t="s">
        <v>123</v>
      </c>
      <c r="B103" s="65" t="s">
        <v>124</v>
      </c>
      <c r="C103" s="65" t="s">
        <v>16</v>
      </c>
      <c r="D103" s="73">
        <v>3519</v>
      </c>
      <c r="E103" s="73">
        <v>3800</v>
      </c>
      <c r="F103" s="66">
        <v>5845</v>
      </c>
    </row>
    <row r="104" spans="1:6" ht="12.75">
      <c r="A104" s="49" t="s">
        <v>74</v>
      </c>
      <c r="B104" s="49" t="s">
        <v>125</v>
      </c>
      <c r="C104" s="49" t="s">
        <v>16</v>
      </c>
      <c r="D104" s="74">
        <v>3357</v>
      </c>
      <c r="E104" s="74">
        <v>3923</v>
      </c>
      <c r="F104" s="50">
        <v>3997</v>
      </c>
    </row>
    <row r="105" spans="1:6" ht="13.5" thickBot="1">
      <c r="A105" s="47" t="s">
        <v>126</v>
      </c>
      <c r="B105" s="47" t="s">
        <v>127</v>
      </c>
      <c r="C105" s="47" t="s">
        <v>16</v>
      </c>
      <c r="D105" s="75">
        <v>11614</v>
      </c>
      <c r="E105" s="75">
        <v>11612</v>
      </c>
      <c r="F105" s="51">
        <v>17105</v>
      </c>
    </row>
    <row r="106" spans="1:6" ht="13.5" thickBot="1">
      <c r="A106" s="102"/>
      <c r="B106" s="103"/>
      <c r="C106" s="104"/>
      <c r="D106" s="64">
        <f>SUM(D103:D105)</f>
        <v>18490</v>
      </c>
      <c r="E106" s="64">
        <f>SUM(E103:E105)</f>
        <v>19335</v>
      </c>
      <c r="F106" s="64">
        <f>SUM(F103:F105)</f>
        <v>26947</v>
      </c>
    </row>
    <row r="107" spans="1:6" ht="12.75">
      <c r="A107" s="65" t="s">
        <v>128</v>
      </c>
      <c r="B107" s="65" t="s">
        <v>129</v>
      </c>
      <c r="C107" s="65" t="s">
        <v>27</v>
      </c>
      <c r="D107" s="85"/>
      <c r="E107" s="85"/>
      <c r="F107" s="65">
        <v>0</v>
      </c>
    </row>
    <row r="108" spans="1:6" ht="26.25" thickBot="1">
      <c r="A108" s="47" t="s">
        <v>130</v>
      </c>
      <c r="B108" s="47" t="s">
        <v>131</v>
      </c>
      <c r="C108" s="47" t="s">
        <v>27</v>
      </c>
      <c r="D108" s="86"/>
      <c r="E108" s="86"/>
      <c r="F108" s="47">
        <v>0</v>
      </c>
    </row>
    <row r="109" spans="1:6" ht="13.5" thickBot="1">
      <c r="A109" s="102"/>
      <c r="B109" s="103"/>
      <c r="C109" s="104"/>
      <c r="D109" s="53"/>
      <c r="E109" s="53"/>
      <c r="F109" s="69">
        <f>SUM(F107:F108)</f>
        <v>0</v>
      </c>
    </row>
    <row r="110" spans="1:6" ht="12.75">
      <c r="A110" s="65" t="s">
        <v>132</v>
      </c>
      <c r="B110" s="65" t="s">
        <v>133</v>
      </c>
      <c r="C110" s="65" t="s">
        <v>11</v>
      </c>
      <c r="D110" s="77">
        <v>0</v>
      </c>
      <c r="E110" s="73"/>
      <c r="F110" s="65">
        <v>0</v>
      </c>
    </row>
    <row r="111" spans="1:6" ht="13.5" thickBot="1">
      <c r="A111" s="47" t="s">
        <v>134</v>
      </c>
      <c r="B111" s="47" t="s">
        <v>135</v>
      </c>
      <c r="C111" s="47" t="s">
        <v>11</v>
      </c>
      <c r="D111" s="86"/>
      <c r="E111" s="86"/>
      <c r="F111" s="47">
        <v>0</v>
      </c>
    </row>
    <row r="112" spans="1:6" ht="13.5" thickBot="1">
      <c r="A112" s="115"/>
      <c r="B112" s="116"/>
      <c r="C112" s="117"/>
      <c r="D112" s="57">
        <f>SUM(D110:D111)</f>
        <v>0</v>
      </c>
      <c r="E112" s="78">
        <f>SUM(E110:E111)</f>
        <v>0</v>
      </c>
      <c r="F112" s="59">
        <f>SUM(F110:F111)</f>
        <v>0</v>
      </c>
    </row>
    <row r="113" spans="1:6" ht="12.75">
      <c r="A113" s="70"/>
      <c r="B113" s="70"/>
      <c r="C113" s="70"/>
      <c r="D113" s="79"/>
      <c r="E113" s="79"/>
      <c r="F113" s="70"/>
    </row>
    <row r="114" spans="1:6" ht="12.75">
      <c r="A114" s="44" t="s">
        <v>181</v>
      </c>
      <c r="B114" s="49"/>
      <c r="C114" s="49"/>
      <c r="D114" s="49"/>
      <c r="E114" s="49"/>
      <c r="F114" s="49"/>
    </row>
    <row r="115" spans="1:6" ht="13.5" thickBot="1">
      <c r="A115" s="67" t="s">
        <v>136</v>
      </c>
      <c r="B115" s="67" t="s">
        <v>137</v>
      </c>
      <c r="C115" s="67" t="s">
        <v>3</v>
      </c>
      <c r="D115" s="67">
        <v>0</v>
      </c>
      <c r="E115" s="68">
        <v>3370</v>
      </c>
      <c r="F115" s="67">
        <v>0</v>
      </c>
    </row>
    <row r="116" spans="1:6" ht="13.5" thickBot="1">
      <c r="A116" s="102"/>
      <c r="B116" s="103"/>
      <c r="C116" s="104"/>
      <c r="D116" s="69">
        <f>SUM(D115)</f>
        <v>0</v>
      </c>
      <c r="E116" s="69">
        <f>SUM(E115)</f>
        <v>3370</v>
      </c>
      <c r="F116" s="69">
        <f>SUM(F115)</f>
        <v>0</v>
      </c>
    </row>
    <row r="117" spans="1:6" ht="12.75">
      <c r="A117" s="65" t="s">
        <v>138</v>
      </c>
      <c r="B117" s="65" t="s">
        <v>139</v>
      </c>
      <c r="C117" s="65" t="s">
        <v>16</v>
      </c>
      <c r="D117" s="66">
        <v>2648</v>
      </c>
      <c r="E117" s="66">
        <v>2926</v>
      </c>
      <c r="F117" s="66">
        <v>3149</v>
      </c>
    </row>
    <row r="118" spans="1:6" ht="12.75">
      <c r="A118" s="49" t="s">
        <v>74</v>
      </c>
      <c r="B118" s="49" t="s">
        <v>140</v>
      </c>
      <c r="C118" s="49" t="s">
        <v>16</v>
      </c>
      <c r="D118" s="50">
        <v>3338</v>
      </c>
      <c r="E118" s="50">
        <v>4017</v>
      </c>
      <c r="F118" s="50">
        <v>3746</v>
      </c>
    </row>
    <row r="119" spans="1:6" ht="12.75">
      <c r="A119" s="49" t="s">
        <v>74</v>
      </c>
      <c r="B119" s="49" t="s">
        <v>141</v>
      </c>
      <c r="C119" s="49" t="s">
        <v>16</v>
      </c>
      <c r="D119" s="50">
        <v>3694</v>
      </c>
      <c r="E119" s="50">
        <v>4113</v>
      </c>
      <c r="F119" s="50">
        <v>4235</v>
      </c>
    </row>
    <row r="120" spans="1:6" ht="12.75">
      <c r="A120" s="49" t="s">
        <v>142</v>
      </c>
      <c r="B120" s="49" t="s">
        <v>143</v>
      </c>
      <c r="C120" s="49" t="s">
        <v>16</v>
      </c>
      <c r="D120" s="50">
        <v>3164</v>
      </c>
      <c r="E120" s="50">
        <v>3853</v>
      </c>
      <c r="F120" s="50">
        <v>4178</v>
      </c>
    </row>
    <row r="121" spans="1:6" ht="12.75">
      <c r="A121" s="49" t="s">
        <v>144</v>
      </c>
      <c r="B121" s="49" t="s">
        <v>145</v>
      </c>
      <c r="C121" s="49" t="s">
        <v>16</v>
      </c>
      <c r="D121" s="50">
        <v>3317</v>
      </c>
      <c r="E121" s="50">
        <v>3714</v>
      </c>
      <c r="F121" s="50">
        <v>3946</v>
      </c>
    </row>
    <row r="122" spans="1:6" ht="13.5" thickBot="1">
      <c r="A122" s="47" t="s">
        <v>146</v>
      </c>
      <c r="B122" s="47" t="s">
        <v>147</v>
      </c>
      <c r="C122" s="47" t="s">
        <v>16</v>
      </c>
      <c r="D122" s="51">
        <v>8337</v>
      </c>
      <c r="E122" s="51">
        <v>10149</v>
      </c>
      <c r="F122" s="51">
        <v>9260</v>
      </c>
    </row>
    <row r="123" spans="1:6" ht="13.5" thickBot="1">
      <c r="A123" s="115"/>
      <c r="B123" s="116"/>
      <c r="C123" s="117"/>
      <c r="D123" s="58">
        <f>SUM(D117:D122)</f>
        <v>24498</v>
      </c>
      <c r="E123" s="58">
        <f>SUM(E117:E122)</f>
        <v>28772</v>
      </c>
      <c r="F123" s="58">
        <f>SUM(F117:F122)</f>
        <v>28514</v>
      </c>
    </row>
    <row r="124" spans="1:6" ht="12.75">
      <c r="A124" s="70"/>
      <c r="B124" s="70"/>
      <c r="C124" s="70"/>
      <c r="D124" s="70"/>
      <c r="E124" s="70"/>
      <c r="F124" s="70"/>
    </row>
    <row r="125" spans="1:6" ht="12.75">
      <c r="A125" s="44" t="s">
        <v>182</v>
      </c>
      <c r="B125" s="49"/>
      <c r="C125" s="49"/>
      <c r="D125" s="49"/>
      <c r="E125" s="49"/>
      <c r="F125" s="49"/>
    </row>
    <row r="126" spans="1:6" ht="12.75">
      <c r="A126" s="65" t="s">
        <v>148</v>
      </c>
      <c r="B126" s="65" t="s">
        <v>149</v>
      </c>
      <c r="C126" s="65" t="s">
        <v>3</v>
      </c>
      <c r="D126" s="66">
        <v>13294</v>
      </c>
      <c r="E126" s="66">
        <v>14983</v>
      </c>
      <c r="F126" s="66">
        <v>15685</v>
      </c>
    </row>
    <row r="127" spans="1:6" ht="12.75">
      <c r="A127" s="65" t="s">
        <v>185</v>
      </c>
      <c r="B127" s="65" t="s">
        <v>152</v>
      </c>
      <c r="C127" s="65" t="s">
        <v>3</v>
      </c>
      <c r="D127" s="66">
        <v>13138</v>
      </c>
      <c r="E127" s="66"/>
      <c r="F127" s="66"/>
    </row>
    <row r="128" spans="1:6" ht="12.75">
      <c r="A128" s="65" t="s">
        <v>184</v>
      </c>
      <c r="B128" s="65" t="s">
        <v>152</v>
      </c>
      <c r="C128" s="65" t="s">
        <v>3</v>
      </c>
      <c r="D128" s="66">
        <v>3653</v>
      </c>
      <c r="E128" s="66"/>
      <c r="F128" s="66"/>
    </row>
    <row r="129" spans="1:6" ht="12.75">
      <c r="A129" s="49" t="s">
        <v>151</v>
      </c>
      <c r="B129" s="49" t="s">
        <v>152</v>
      </c>
      <c r="C129" s="49" t="s">
        <v>3</v>
      </c>
      <c r="D129" s="87"/>
      <c r="E129" s="50">
        <v>18735</v>
      </c>
      <c r="F129" s="50">
        <v>20833</v>
      </c>
    </row>
    <row r="130" spans="1:6" ht="26.25" thickBot="1">
      <c r="A130" s="47" t="s">
        <v>153</v>
      </c>
      <c r="B130" s="47" t="s">
        <v>152</v>
      </c>
      <c r="C130" s="47" t="s">
        <v>3</v>
      </c>
      <c r="D130" s="51">
        <v>7037</v>
      </c>
      <c r="E130" s="51"/>
      <c r="F130" s="47">
        <v>0</v>
      </c>
    </row>
    <row r="131" spans="1:6" ht="13.5" thickBot="1">
      <c r="A131" s="102"/>
      <c r="B131" s="103"/>
      <c r="C131" s="104"/>
      <c r="D131" s="64">
        <f>SUM(D126:D130)</f>
        <v>37122</v>
      </c>
      <c r="E131" s="64">
        <f>SUM(E126:E130)</f>
        <v>33718</v>
      </c>
      <c r="F131" s="64">
        <f>SUM(F126:F130)</f>
        <v>36518</v>
      </c>
    </row>
    <row r="132" spans="1:6" ht="12.75">
      <c r="A132" s="65" t="s">
        <v>154</v>
      </c>
      <c r="B132" s="65" t="s">
        <v>155</v>
      </c>
      <c r="C132" s="65" t="s">
        <v>16</v>
      </c>
      <c r="D132" s="66">
        <v>7607</v>
      </c>
      <c r="E132" s="66">
        <v>8069</v>
      </c>
      <c r="F132" s="66">
        <v>9004</v>
      </c>
    </row>
    <row r="133" spans="1:6" ht="12.75">
      <c r="A133" s="49" t="s">
        <v>156</v>
      </c>
      <c r="B133" s="49" t="s">
        <v>157</v>
      </c>
      <c r="C133" s="49" t="s">
        <v>16</v>
      </c>
      <c r="D133" s="50">
        <v>6720</v>
      </c>
      <c r="E133" s="50">
        <v>8694</v>
      </c>
      <c r="F133" s="50">
        <v>10677</v>
      </c>
    </row>
    <row r="134" spans="1:6" ht="12.75">
      <c r="A134" s="49" t="s">
        <v>158</v>
      </c>
      <c r="B134" s="49" t="s">
        <v>159</v>
      </c>
      <c r="C134" s="49" t="s">
        <v>16</v>
      </c>
      <c r="D134" s="50">
        <v>6694</v>
      </c>
      <c r="E134" s="50">
        <v>8789</v>
      </c>
      <c r="F134" s="50">
        <v>9637</v>
      </c>
    </row>
    <row r="135" spans="1:6" ht="13.5" thickBot="1">
      <c r="A135" s="47" t="s">
        <v>160</v>
      </c>
      <c r="B135" s="47" t="s">
        <v>161</v>
      </c>
      <c r="C135" s="47" t="s">
        <v>16</v>
      </c>
      <c r="D135" s="51">
        <v>13040</v>
      </c>
      <c r="E135" s="51">
        <v>12674</v>
      </c>
      <c r="F135" s="51">
        <v>13267</v>
      </c>
    </row>
    <row r="136" spans="1:6" ht="13.5" thickBot="1">
      <c r="A136" s="102"/>
      <c r="B136" s="103"/>
      <c r="C136" s="104"/>
      <c r="D136" s="64">
        <f>SUM(D132:D135)</f>
        <v>34061</v>
      </c>
      <c r="E136" s="64">
        <f>SUM(E132:E135)</f>
        <v>38226</v>
      </c>
      <c r="F136" s="64">
        <f>SUM(F132:F135)</f>
        <v>42585</v>
      </c>
    </row>
    <row r="137" spans="1:6" ht="12.75">
      <c r="A137" s="65" t="s">
        <v>162</v>
      </c>
      <c r="B137" s="65" t="s">
        <v>163</v>
      </c>
      <c r="C137" s="65" t="s">
        <v>27</v>
      </c>
      <c r="D137" s="65">
        <v>196</v>
      </c>
      <c r="E137" s="65">
        <v>419</v>
      </c>
      <c r="F137" s="66">
        <v>408</v>
      </c>
    </row>
    <row r="138" spans="1:6" ht="12.75">
      <c r="A138" s="49" t="s">
        <v>164</v>
      </c>
      <c r="B138" s="49" t="s">
        <v>149</v>
      </c>
      <c r="C138" s="49" t="s">
        <v>27</v>
      </c>
      <c r="D138" s="50">
        <v>3304</v>
      </c>
      <c r="E138" s="50">
        <v>3050</v>
      </c>
      <c r="F138" s="50">
        <v>3669</v>
      </c>
    </row>
    <row r="139" spans="1:6" ht="13.5" thickBot="1">
      <c r="A139" s="47" t="s">
        <v>165</v>
      </c>
      <c r="B139" s="47" t="s">
        <v>166</v>
      </c>
      <c r="C139" s="47" t="s">
        <v>27</v>
      </c>
      <c r="D139" s="47">
        <v>91</v>
      </c>
      <c r="E139" s="47"/>
      <c r="F139" s="47">
        <v>37</v>
      </c>
    </row>
    <row r="140" spans="1:6" ht="13.5" thickBot="1">
      <c r="A140" s="102"/>
      <c r="B140" s="103"/>
      <c r="C140" s="104"/>
      <c r="D140" s="64">
        <f>SUM(D137:D139)</f>
        <v>3591</v>
      </c>
      <c r="E140" s="64">
        <f>SUM(E137:E139)</f>
        <v>3469</v>
      </c>
      <c r="F140" s="64">
        <f>SUM(F137:F139)</f>
        <v>4114</v>
      </c>
    </row>
    <row r="141" spans="1:6" ht="26.25" thickBot="1">
      <c r="A141" s="62" t="s">
        <v>167</v>
      </c>
      <c r="B141" s="62" t="s">
        <v>152</v>
      </c>
      <c r="C141" s="80" t="s">
        <v>11</v>
      </c>
      <c r="D141" s="80">
        <v>20</v>
      </c>
      <c r="E141" s="62">
        <v>0</v>
      </c>
      <c r="F141" s="62">
        <v>0</v>
      </c>
    </row>
    <row r="142" spans="1:6" ht="13.5" thickBot="1">
      <c r="A142" s="115"/>
      <c r="B142" s="116"/>
      <c r="C142" s="117"/>
      <c r="D142" s="59">
        <f>SUM(D141)</f>
        <v>20</v>
      </c>
      <c r="E142" s="59">
        <f>SUM(E141)</f>
        <v>0</v>
      </c>
      <c r="F142" s="59">
        <f>SUM(F141)</f>
        <v>0</v>
      </c>
    </row>
    <row r="143" spans="1:6" ht="12.75">
      <c r="A143"/>
      <c r="B143"/>
      <c r="C143"/>
      <c r="D143"/>
      <c r="E143"/>
      <c r="F143"/>
    </row>
    <row r="144" ht="12.75">
      <c r="A144" s="5" t="s">
        <v>186</v>
      </c>
    </row>
    <row r="145" ht="12.75">
      <c r="A145" s="5" t="s">
        <v>187</v>
      </c>
    </row>
  </sheetData>
  <mergeCells count="33">
    <mergeCell ref="A142:C142"/>
    <mergeCell ref="A123:C123"/>
    <mergeCell ref="A131:C131"/>
    <mergeCell ref="A136:C136"/>
    <mergeCell ref="A140:C140"/>
    <mergeCell ref="A106:C106"/>
    <mergeCell ref="A109:C109"/>
    <mergeCell ref="A112:C112"/>
    <mergeCell ref="A116:C116"/>
    <mergeCell ref="A86:C86"/>
    <mergeCell ref="A94:C94"/>
    <mergeCell ref="A96:C96"/>
    <mergeCell ref="A102:C102"/>
    <mergeCell ref="A69:C69"/>
    <mergeCell ref="A75:C75"/>
    <mergeCell ref="A78:C78"/>
    <mergeCell ref="A80:C80"/>
    <mergeCell ref="A51:C51"/>
    <mergeCell ref="A56:C56"/>
    <mergeCell ref="A62:C62"/>
    <mergeCell ref="A65:C65"/>
    <mergeCell ref="A25:C25"/>
    <mergeCell ref="A42:C42"/>
    <mergeCell ref="A44:C44"/>
    <mergeCell ref="A47:C47"/>
    <mergeCell ref="A2:F2"/>
    <mergeCell ref="A11:C11"/>
    <mergeCell ref="A17:C17"/>
    <mergeCell ref="A21:C21"/>
    <mergeCell ref="H31:K31"/>
    <mergeCell ref="H44:K44"/>
    <mergeCell ref="H5:K5"/>
    <mergeCell ref="H18:K18"/>
  </mergeCells>
  <printOptions horizontalCentered="1"/>
  <pageMargins left="0.2362204724409449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"/>
  <sheetViews>
    <sheetView workbookViewId="0" topLeftCell="A15">
      <selection activeCell="A8" sqref="A1:A16384"/>
    </sheetView>
  </sheetViews>
  <sheetFormatPr defaultColWidth="9.00390625" defaultRowHeight="12.75"/>
  <cols>
    <col min="1" max="1" width="3.375" style="0" customWidth="1"/>
    <col min="2" max="2" width="26.75390625" style="5" customWidth="1"/>
    <col min="3" max="4" width="9.125" style="5" customWidth="1"/>
    <col min="5" max="5" width="10.25390625" style="5" customWidth="1"/>
    <col min="6" max="6" width="10.75390625" style="5" customWidth="1"/>
  </cols>
  <sheetData>
    <row r="1" spans="2:6" ht="12.75">
      <c r="B1" s="15" t="s">
        <v>192</v>
      </c>
      <c r="C1" s="15" t="s">
        <v>170</v>
      </c>
      <c r="D1" s="15" t="s">
        <v>171</v>
      </c>
      <c r="E1" s="15" t="s">
        <v>172</v>
      </c>
      <c r="F1" s="15" t="s">
        <v>173</v>
      </c>
    </row>
    <row r="2" spans="2:6" ht="12.75">
      <c r="B2" s="16" t="s">
        <v>188</v>
      </c>
      <c r="C2" s="17">
        <v>17230</v>
      </c>
      <c r="D2" s="17">
        <v>2951</v>
      </c>
      <c r="E2" s="16">
        <v>599</v>
      </c>
      <c r="F2" s="17">
        <v>29556</v>
      </c>
    </row>
    <row r="3" spans="2:6" ht="12.75">
      <c r="B3" s="16" t="s">
        <v>189</v>
      </c>
      <c r="C3" s="17">
        <v>7115</v>
      </c>
      <c r="D3" s="17">
        <v>7360</v>
      </c>
      <c r="E3" s="17">
        <v>12462</v>
      </c>
      <c r="F3" s="17">
        <v>15444</v>
      </c>
    </row>
    <row r="4" spans="2:6" ht="12.75">
      <c r="B4" s="16" t="s">
        <v>190</v>
      </c>
      <c r="C4" s="17">
        <v>1558</v>
      </c>
      <c r="D4" s="17">
        <v>3239</v>
      </c>
      <c r="E4" s="16">
        <v>6</v>
      </c>
      <c r="F4" s="16">
        <v>640</v>
      </c>
    </row>
    <row r="5" spans="2:6" ht="12.75">
      <c r="B5" s="16" t="s">
        <v>191</v>
      </c>
      <c r="C5" s="16">
        <v>735</v>
      </c>
      <c r="D5" s="16">
        <v>719</v>
      </c>
      <c r="E5" s="17">
        <v>68488</v>
      </c>
      <c r="F5" s="16">
        <v>256</v>
      </c>
    </row>
  </sheetData>
  <printOptions horizontalCentered="1"/>
  <pageMargins left="0.31496062992125984" right="0.3543307086614173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"/>
  <sheetViews>
    <sheetView workbookViewId="0" topLeftCell="A1">
      <selection activeCell="E4" sqref="E4"/>
    </sheetView>
  </sheetViews>
  <sheetFormatPr defaultColWidth="9.00390625" defaultRowHeight="12.75"/>
  <cols>
    <col min="1" max="1" width="3.375" style="0" customWidth="1"/>
    <col min="2" max="2" width="25.625" style="0" customWidth="1"/>
  </cols>
  <sheetData>
    <row r="1" spans="2:5" ht="12.75">
      <c r="B1" s="15" t="s">
        <v>192</v>
      </c>
      <c r="C1" s="15">
        <v>2003</v>
      </c>
      <c r="D1" s="15">
        <v>2004</v>
      </c>
      <c r="E1" s="15">
        <v>2005</v>
      </c>
    </row>
    <row r="2" spans="2:5" ht="12.75">
      <c r="B2" s="16" t="s">
        <v>188</v>
      </c>
      <c r="C2" s="17">
        <v>4476</v>
      </c>
      <c r="D2" s="17">
        <v>9571</v>
      </c>
      <c r="E2" s="17">
        <v>7433</v>
      </c>
    </row>
    <row r="3" spans="2:5" ht="12.75">
      <c r="B3" s="16" t="s">
        <v>189</v>
      </c>
      <c r="C3" s="17">
        <v>1313</v>
      </c>
      <c r="D3" s="17">
        <v>825</v>
      </c>
      <c r="E3" s="17">
        <v>2036</v>
      </c>
    </row>
    <row r="4" spans="2:5" ht="12.75">
      <c r="B4" s="16" t="s">
        <v>190</v>
      </c>
      <c r="C4" s="17">
        <v>1167</v>
      </c>
      <c r="D4" s="17">
        <v>1160</v>
      </c>
      <c r="E4" s="17">
        <v>2306</v>
      </c>
    </row>
    <row r="5" spans="2:5" ht="12.75">
      <c r="B5" s="16" t="s">
        <v>191</v>
      </c>
      <c r="C5" s="16">
        <v>0</v>
      </c>
      <c r="D5" s="16">
        <v>314</v>
      </c>
      <c r="E5" s="17">
        <v>17</v>
      </c>
    </row>
  </sheetData>
  <printOptions horizontalCentered="1"/>
  <pageMargins left="0.3937007874015748" right="0.275590551181102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79">
      <selection activeCell="D83" sqref="D83"/>
    </sheetView>
  </sheetViews>
  <sheetFormatPr defaultColWidth="9.00390625" defaultRowHeight="12.75"/>
  <cols>
    <col min="1" max="1" width="31.125" style="5" customWidth="1"/>
    <col min="2" max="2" width="16.75390625" style="5" customWidth="1"/>
    <col min="3" max="3" width="10.25390625" style="5" customWidth="1"/>
    <col min="4" max="4" width="11.375" style="5" customWidth="1"/>
    <col min="5" max="6" width="13.875" style="10" customWidth="1"/>
    <col min="8" max="8" width="16.25390625" style="0" customWidth="1"/>
    <col min="9" max="9" width="10.375" style="0" customWidth="1"/>
    <col min="10" max="10" width="9.625" style="0" customWidth="1"/>
    <col min="11" max="11" width="7.375" style="0" customWidth="1"/>
  </cols>
  <sheetData>
    <row r="1" ht="12.75">
      <c r="F1" s="45" t="s">
        <v>244</v>
      </c>
    </row>
    <row r="2" spans="1:6" ht="21" customHeight="1" thickBot="1">
      <c r="A2" s="112" t="s">
        <v>211</v>
      </c>
      <c r="B2" s="113"/>
      <c r="C2" s="113"/>
      <c r="D2" s="113"/>
      <c r="E2" s="113"/>
      <c r="F2" s="114"/>
    </row>
    <row r="3" spans="1:6" ht="14.25" thickBot="1" thickTop="1">
      <c r="A3" s="9" t="s">
        <v>34</v>
      </c>
      <c r="B3" s="9" t="s">
        <v>35</v>
      </c>
      <c r="C3" s="9" t="s">
        <v>37</v>
      </c>
      <c r="D3" s="9">
        <v>2003</v>
      </c>
      <c r="E3" s="9">
        <v>2004</v>
      </c>
      <c r="F3" s="9">
        <v>2005</v>
      </c>
    </row>
    <row r="4" spans="1:11" ht="14.25" thickBot="1" thickTop="1">
      <c r="A4" s="46" t="s">
        <v>175</v>
      </c>
      <c r="B4" s="46"/>
      <c r="C4" s="46"/>
      <c r="D4" s="46"/>
      <c r="E4" s="46"/>
      <c r="F4" s="46"/>
      <c r="H4" s="94" t="s">
        <v>188</v>
      </c>
      <c r="I4" s="95"/>
      <c r="J4" s="95"/>
      <c r="K4" s="96"/>
    </row>
    <row r="5" spans="1:11" ht="14.25" thickBot="1" thickTop="1">
      <c r="A5" s="49" t="s">
        <v>0</v>
      </c>
      <c r="B5" s="49" t="s">
        <v>1</v>
      </c>
      <c r="C5" s="49" t="s">
        <v>3</v>
      </c>
      <c r="D5" s="50">
        <v>260</v>
      </c>
      <c r="E5" s="50">
        <v>60</v>
      </c>
      <c r="F5" s="50">
        <v>250</v>
      </c>
      <c r="H5" s="7" t="s">
        <v>199</v>
      </c>
      <c r="I5" s="19">
        <v>2003</v>
      </c>
      <c r="J5" s="19">
        <v>2004</v>
      </c>
      <c r="K5" s="18">
        <v>2005</v>
      </c>
    </row>
    <row r="6" spans="1:11" ht="25.5">
      <c r="A6" s="49" t="s">
        <v>4</v>
      </c>
      <c r="B6" s="49" t="s">
        <v>5</v>
      </c>
      <c r="C6" s="49" t="s">
        <v>3</v>
      </c>
      <c r="D6" s="50">
        <v>0</v>
      </c>
      <c r="E6" s="50">
        <v>0</v>
      </c>
      <c r="F6" s="50">
        <v>200</v>
      </c>
      <c r="H6" s="21" t="s">
        <v>201</v>
      </c>
      <c r="I6" s="22">
        <v>805</v>
      </c>
      <c r="J6" s="22">
        <v>358</v>
      </c>
      <c r="K6" s="14">
        <v>1110</v>
      </c>
    </row>
    <row r="7" spans="1:11" ht="12.75">
      <c r="A7" s="49" t="s">
        <v>6</v>
      </c>
      <c r="B7" s="49" t="s">
        <v>7</v>
      </c>
      <c r="C7" s="49" t="s">
        <v>3</v>
      </c>
      <c r="D7" s="50">
        <v>20</v>
      </c>
      <c r="E7" s="50">
        <v>0</v>
      </c>
      <c r="F7" s="50">
        <v>2</v>
      </c>
      <c r="H7" s="1" t="s">
        <v>40</v>
      </c>
      <c r="I7" s="11">
        <v>1424</v>
      </c>
      <c r="J7" s="11">
        <v>2194</v>
      </c>
      <c r="K7" s="11">
        <v>3587</v>
      </c>
    </row>
    <row r="8" spans="1:11" ht="12.75">
      <c r="A8" s="49" t="s">
        <v>8</v>
      </c>
      <c r="B8" s="49" t="s">
        <v>9</v>
      </c>
      <c r="C8" s="49" t="s">
        <v>3</v>
      </c>
      <c r="D8" s="50">
        <v>0</v>
      </c>
      <c r="E8" s="50">
        <v>0</v>
      </c>
      <c r="F8" s="50">
        <v>15</v>
      </c>
      <c r="H8" s="1" t="s">
        <v>64</v>
      </c>
      <c r="I8" s="11">
        <v>864</v>
      </c>
      <c r="J8" s="11">
        <v>542</v>
      </c>
      <c r="K8" s="1">
        <v>900</v>
      </c>
    </row>
    <row r="9" spans="1:11" ht="12.75">
      <c r="A9" s="49" t="s">
        <v>12</v>
      </c>
      <c r="B9" s="49" t="s">
        <v>1</v>
      </c>
      <c r="C9" s="49" t="s">
        <v>3</v>
      </c>
      <c r="D9" s="50">
        <v>465</v>
      </c>
      <c r="E9" s="50">
        <v>200</v>
      </c>
      <c r="F9" s="50">
        <v>450</v>
      </c>
      <c r="H9" s="1" t="s">
        <v>202</v>
      </c>
      <c r="I9" s="11">
        <v>0</v>
      </c>
      <c r="J9" s="11">
        <v>12</v>
      </c>
      <c r="K9" s="1">
        <v>127</v>
      </c>
    </row>
    <row r="10" spans="1:11" ht="13.5" thickBot="1">
      <c r="A10" s="47" t="s">
        <v>13</v>
      </c>
      <c r="B10" s="47" t="s">
        <v>14</v>
      </c>
      <c r="C10" s="47" t="s">
        <v>3</v>
      </c>
      <c r="D10" s="51">
        <v>70</v>
      </c>
      <c r="E10" s="51">
        <v>100</v>
      </c>
      <c r="F10" s="51">
        <v>193</v>
      </c>
      <c r="H10" s="1" t="s">
        <v>203</v>
      </c>
      <c r="I10" s="11">
        <v>279</v>
      </c>
      <c r="J10" s="11">
        <v>180</v>
      </c>
      <c r="K10" s="1">
        <v>247</v>
      </c>
    </row>
    <row r="11" spans="1:11" ht="13.5" thickBot="1">
      <c r="A11" s="102"/>
      <c r="B11" s="103"/>
      <c r="C11" s="104"/>
      <c r="D11" s="48">
        <f>SUM(D5:D10)</f>
        <v>815</v>
      </c>
      <c r="E11" s="48">
        <f>SUM(E5:E10)</f>
        <v>360</v>
      </c>
      <c r="F11" s="48">
        <f>SUM(F5:F10)</f>
        <v>1110</v>
      </c>
      <c r="H11" s="1" t="s">
        <v>118</v>
      </c>
      <c r="I11" s="11">
        <v>438</v>
      </c>
      <c r="J11" s="11">
        <v>0</v>
      </c>
      <c r="K11" s="1">
        <v>350</v>
      </c>
    </row>
    <row r="12" spans="1:11" ht="12.75">
      <c r="A12" s="54" t="s">
        <v>15</v>
      </c>
      <c r="B12" s="54" t="s">
        <v>1</v>
      </c>
      <c r="C12" s="54" t="s">
        <v>16</v>
      </c>
      <c r="D12" s="55">
        <v>0</v>
      </c>
      <c r="E12" s="55">
        <v>0</v>
      </c>
      <c r="F12" s="55">
        <v>3</v>
      </c>
      <c r="H12" s="1" t="s">
        <v>204</v>
      </c>
      <c r="I12" s="11">
        <v>0</v>
      </c>
      <c r="J12" s="11">
        <v>5715</v>
      </c>
      <c r="K12" s="1">
        <v>72</v>
      </c>
    </row>
    <row r="13" spans="1:11" ht="13.5" thickBot="1">
      <c r="A13" s="49" t="s">
        <v>17</v>
      </c>
      <c r="B13" s="49" t="s">
        <v>18</v>
      </c>
      <c r="C13" s="49" t="s">
        <v>16</v>
      </c>
      <c r="D13" s="50">
        <v>0</v>
      </c>
      <c r="E13" s="50">
        <v>0</v>
      </c>
      <c r="F13" s="50">
        <v>13</v>
      </c>
      <c r="H13" s="4" t="s">
        <v>150</v>
      </c>
      <c r="I13" s="13">
        <v>666</v>
      </c>
      <c r="J13" s="13">
        <v>570</v>
      </c>
      <c r="K13" s="13">
        <v>1040</v>
      </c>
    </row>
    <row r="14" spans="1:11" ht="13.5" thickBot="1">
      <c r="A14" s="49" t="s">
        <v>19</v>
      </c>
      <c r="B14" s="49" t="s">
        <v>20</v>
      </c>
      <c r="C14" s="49" t="s">
        <v>16</v>
      </c>
      <c r="D14" s="50">
        <v>0</v>
      </c>
      <c r="E14" s="50">
        <v>0</v>
      </c>
      <c r="F14" s="50">
        <v>116</v>
      </c>
      <c r="H14" s="37"/>
      <c r="I14" s="36">
        <f>SUM(I6:I13)</f>
        <v>4476</v>
      </c>
      <c r="J14" s="20">
        <f>SUM(J6:J13)</f>
        <v>9571</v>
      </c>
      <c r="K14" s="38">
        <f>SUM(K6:K13)</f>
        <v>7433</v>
      </c>
    </row>
    <row r="15" spans="1:6" ht="12.75">
      <c r="A15" s="49" t="s">
        <v>21</v>
      </c>
      <c r="B15" s="49" t="s">
        <v>22</v>
      </c>
      <c r="C15" s="49" t="s">
        <v>16</v>
      </c>
      <c r="D15" s="50">
        <v>0</v>
      </c>
      <c r="E15" s="50">
        <v>0</v>
      </c>
      <c r="F15" s="50">
        <v>0</v>
      </c>
    </row>
    <row r="16" spans="1:6" ht="13.5" thickBot="1">
      <c r="A16" s="47" t="s">
        <v>23</v>
      </c>
      <c r="B16" s="47" t="s">
        <v>24</v>
      </c>
      <c r="C16" s="47" t="s">
        <v>16</v>
      </c>
      <c r="D16" s="51">
        <v>25</v>
      </c>
      <c r="E16" s="51">
        <v>0</v>
      </c>
      <c r="F16" s="51">
        <v>116</v>
      </c>
    </row>
    <row r="17" spans="1:11" ht="13.5" thickBot="1">
      <c r="A17" s="102"/>
      <c r="B17" s="103"/>
      <c r="C17" s="104"/>
      <c r="D17" s="48">
        <f>SUM(D12:D16)</f>
        <v>25</v>
      </c>
      <c r="E17" s="48">
        <f>SUM(E12:E16)</f>
        <v>0</v>
      </c>
      <c r="F17" s="48">
        <f>SUM(F12:F16)</f>
        <v>248</v>
      </c>
      <c r="H17" s="94" t="s">
        <v>189</v>
      </c>
      <c r="I17" s="95"/>
      <c r="J17" s="95"/>
      <c r="K17" s="96"/>
    </row>
    <row r="18" spans="1:11" ht="14.25" thickBot="1" thickTop="1">
      <c r="A18" s="54" t="s">
        <v>25</v>
      </c>
      <c r="B18" s="54" t="s">
        <v>26</v>
      </c>
      <c r="C18" s="54" t="s">
        <v>27</v>
      </c>
      <c r="D18" s="54">
        <v>17</v>
      </c>
      <c r="E18" s="54">
        <v>40</v>
      </c>
      <c r="F18" s="54">
        <v>26</v>
      </c>
      <c r="H18" s="7" t="s">
        <v>199</v>
      </c>
      <c r="I18" s="19">
        <v>2003</v>
      </c>
      <c r="J18" s="19">
        <v>2004</v>
      </c>
      <c r="K18" s="18">
        <v>2005</v>
      </c>
    </row>
    <row r="19" spans="1:11" ht="12.75">
      <c r="A19" s="49" t="s">
        <v>28</v>
      </c>
      <c r="B19" s="49" t="s">
        <v>29</v>
      </c>
      <c r="C19" s="49" t="s">
        <v>27</v>
      </c>
      <c r="D19" s="49">
        <v>0</v>
      </c>
      <c r="E19" s="49">
        <v>0</v>
      </c>
      <c r="F19" s="49">
        <v>0</v>
      </c>
      <c r="H19" s="21" t="s">
        <v>201</v>
      </c>
      <c r="I19" s="22">
        <v>25</v>
      </c>
      <c r="J19" s="22">
        <v>0</v>
      </c>
      <c r="K19" s="14">
        <v>248</v>
      </c>
    </row>
    <row r="20" spans="1:11" ht="13.5" thickBot="1">
      <c r="A20" s="47" t="s">
        <v>28</v>
      </c>
      <c r="B20" s="47" t="s">
        <v>183</v>
      </c>
      <c r="C20" s="47" t="s">
        <v>27</v>
      </c>
      <c r="D20" s="47">
        <v>0</v>
      </c>
      <c r="E20" s="47">
        <v>0</v>
      </c>
      <c r="F20" s="88"/>
      <c r="H20" s="1" t="s">
        <v>40</v>
      </c>
      <c r="I20" s="11">
        <v>0</v>
      </c>
      <c r="J20" s="11">
        <v>0</v>
      </c>
      <c r="K20" s="11">
        <v>25</v>
      </c>
    </row>
    <row r="21" spans="1:11" ht="13.5" thickBot="1">
      <c r="A21" s="102"/>
      <c r="B21" s="103"/>
      <c r="C21" s="104"/>
      <c r="D21" s="43">
        <f>SUM(D18:D20)</f>
        <v>17</v>
      </c>
      <c r="E21" s="43">
        <f>SUM(E18:E20)</f>
        <v>40</v>
      </c>
      <c r="F21" s="43">
        <f>SUM(F18:F20)</f>
        <v>26</v>
      </c>
      <c r="H21" s="1" t="s">
        <v>64</v>
      </c>
      <c r="I21" s="11">
        <v>71</v>
      </c>
      <c r="J21" s="11">
        <v>97</v>
      </c>
      <c r="K21" s="1">
        <v>413</v>
      </c>
    </row>
    <row r="22" spans="1:11" ht="12.75">
      <c r="A22" s="54" t="s">
        <v>10</v>
      </c>
      <c r="B22" s="54" t="s">
        <v>1</v>
      </c>
      <c r="C22" s="54" t="s">
        <v>11</v>
      </c>
      <c r="D22" s="55">
        <v>0</v>
      </c>
      <c r="E22" s="54">
        <v>278</v>
      </c>
      <c r="F22" s="54">
        <v>0</v>
      </c>
      <c r="H22" s="1" t="s">
        <v>202</v>
      </c>
      <c r="I22" s="11">
        <v>27</v>
      </c>
      <c r="J22" s="11">
        <v>42</v>
      </c>
      <c r="K22" s="1">
        <v>222</v>
      </c>
    </row>
    <row r="23" spans="1:11" ht="12.75">
      <c r="A23" s="49" t="s">
        <v>30</v>
      </c>
      <c r="B23" s="49" t="s">
        <v>31</v>
      </c>
      <c r="C23" s="49" t="s">
        <v>11</v>
      </c>
      <c r="D23" s="49">
        <v>0</v>
      </c>
      <c r="E23" s="49">
        <v>0</v>
      </c>
      <c r="F23" s="49">
        <v>0</v>
      </c>
      <c r="H23" s="1" t="s">
        <v>203</v>
      </c>
      <c r="I23" s="11">
        <v>14</v>
      </c>
      <c r="J23" s="11">
        <v>81</v>
      </c>
      <c r="K23" s="1">
        <v>74</v>
      </c>
    </row>
    <row r="24" spans="1:11" ht="26.25" thickBot="1">
      <c r="A24" s="47" t="s">
        <v>32</v>
      </c>
      <c r="B24" s="47" t="s">
        <v>33</v>
      </c>
      <c r="C24" s="47" t="s">
        <v>11</v>
      </c>
      <c r="D24" s="47">
        <v>0</v>
      </c>
      <c r="E24" s="47">
        <v>0</v>
      </c>
      <c r="F24" s="47">
        <v>0</v>
      </c>
      <c r="H24" s="1" t="s">
        <v>118</v>
      </c>
      <c r="I24" s="11">
        <v>770</v>
      </c>
      <c r="J24" s="11">
        <v>235</v>
      </c>
      <c r="K24" s="1">
        <v>479</v>
      </c>
    </row>
    <row r="25" spans="1:11" ht="13.5" thickBot="1">
      <c r="A25" s="115"/>
      <c r="B25" s="116"/>
      <c r="C25" s="117"/>
      <c r="D25" s="58">
        <f>SUM(D22:D24)</f>
        <v>0</v>
      </c>
      <c r="E25" s="59">
        <f>SUM(E22:E24)</f>
        <v>278</v>
      </c>
      <c r="F25" s="59">
        <f>SUM(F22:F24)</f>
        <v>0</v>
      </c>
      <c r="H25" s="1" t="s">
        <v>204</v>
      </c>
      <c r="I25" s="11">
        <v>113</v>
      </c>
      <c r="J25" s="11">
        <v>141</v>
      </c>
      <c r="K25" s="1">
        <v>165</v>
      </c>
    </row>
    <row r="26" spans="1:11" ht="13.5" thickBot="1">
      <c r="A26" s="43"/>
      <c r="B26" s="43"/>
      <c r="C26" s="43"/>
      <c r="D26" s="43"/>
      <c r="E26" s="43"/>
      <c r="F26" s="43"/>
      <c r="H26" s="4" t="s">
        <v>150</v>
      </c>
      <c r="I26" s="13">
        <v>293</v>
      </c>
      <c r="J26" s="13">
        <v>229</v>
      </c>
      <c r="K26" s="13">
        <v>410</v>
      </c>
    </row>
    <row r="27" spans="1:11" ht="13.5" thickBot="1">
      <c r="A27" s="44" t="s">
        <v>176</v>
      </c>
      <c r="B27" s="49"/>
      <c r="C27" s="49"/>
      <c r="D27" s="49"/>
      <c r="E27" s="49"/>
      <c r="F27" s="49"/>
      <c r="H27" s="37"/>
      <c r="I27" s="36">
        <f>SUM(I19:I26)</f>
        <v>1313</v>
      </c>
      <c r="J27" s="20">
        <f>SUM(J19:J26)</f>
        <v>825</v>
      </c>
      <c r="K27" s="38">
        <f>SUM(K19:K26)</f>
        <v>2036</v>
      </c>
    </row>
    <row r="28" spans="1:6" ht="12.75">
      <c r="A28" s="49" t="s">
        <v>38</v>
      </c>
      <c r="B28" s="49" t="s">
        <v>39</v>
      </c>
      <c r="C28" s="49" t="s">
        <v>3</v>
      </c>
      <c r="D28" s="50">
        <v>0</v>
      </c>
      <c r="E28" s="50">
        <v>0</v>
      </c>
      <c r="F28" s="50">
        <v>400</v>
      </c>
    </row>
    <row r="29" spans="1:11" ht="13.5" thickBot="1">
      <c r="A29" s="49" t="s">
        <v>41</v>
      </c>
      <c r="B29" s="49" t="s">
        <v>39</v>
      </c>
      <c r="C29" s="49" t="s">
        <v>3</v>
      </c>
      <c r="D29" s="50">
        <v>153</v>
      </c>
      <c r="E29" s="50">
        <v>95</v>
      </c>
      <c r="F29" s="50">
        <v>428</v>
      </c>
      <c r="H29" s="94" t="s">
        <v>190</v>
      </c>
      <c r="I29" s="95"/>
      <c r="J29" s="95"/>
      <c r="K29" s="96"/>
    </row>
    <row r="30" spans="1:11" ht="14.25" thickBot="1" thickTop="1">
      <c r="A30" s="49" t="s">
        <v>42</v>
      </c>
      <c r="B30" s="49" t="s">
        <v>39</v>
      </c>
      <c r="C30" s="49" t="s">
        <v>3</v>
      </c>
      <c r="D30" s="50">
        <v>40</v>
      </c>
      <c r="E30" s="50">
        <v>650</v>
      </c>
      <c r="F30" s="50">
        <v>974</v>
      </c>
      <c r="H30" s="7" t="s">
        <v>199</v>
      </c>
      <c r="I30" s="19">
        <v>2003</v>
      </c>
      <c r="J30" s="19">
        <v>2004</v>
      </c>
      <c r="K30" s="18">
        <v>2005</v>
      </c>
    </row>
    <row r="31" spans="1:11" ht="25.5">
      <c r="A31" s="49" t="s">
        <v>44</v>
      </c>
      <c r="B31" s="49" t="s">
        <v>39</v>
      </c>
      <c r="C31" s="49" t="s">
        <v>3</v>
      </c>
      <c r="D31" s="50">
        <v>66</v>
      </c>
      <c r="E31" s="50">
        <v>60</v>
      </c>
      <c r="F31" s="50">
        <v>130</v>
      </c>
      <c r="H31" s="21" t="s">
        <v>201</v>
      </c>
      <c r="I31" s="22">
        <v>17</v>
      </c>
      <c r="J31" s="22">
        <v>40</v>
      </c>
      <c r="K31" s="14">
        <v>26</v>
      </c>
    </row>
    <row r="32" spans="1:11" ht="25.5">
      <c r="A32" s="49" t="s">
        <v>43</v>
      </c>
      <c r="B32" s="49" t="s">
        <v>39</v>
      </c>
      <c r="C32" s="49" t="s">
        <v>3</v>
      </c>
      <c r="D32" s="50">
        <v>155</v>
      </c>
      <c r="E32" s="50">
        <v>300</v>
      </c>
      <c r="F32" s="50">
        <v>350</v>
      </c>
      <c r="H32" s="1" t="s">
        <v>40</v>
      </c>
      <c r="I32" s="11">
        <v>1150</v>
      </c>
      <c r="J32" s="11">
        <v>1120</v>
      </c>
      <c r="K32" s="11">
        <v>2266</v>
      </c>
    </row>
    <row r="33" spans="1:11" ht="12.75">
      <c r="A33" s="49" t="s">
        <v>45</v>
      </c>
      <c r="B33" s="49" t="s">
        <v>39</v>
      </c>
      <c r="C33" s="49" t="s">
        <v>3</v>
      </c>
      <c r="D33" s="50">
        <v>157</v>
      </c>
      <c r="E33" s="50">
        <v>0</v>
      </c>
      <c r="F33" s="50">
        <v>582</v>
      </c>
      <c r="H33" s="1" t="s">
        <v>64</v>
      </c>
      <c r="I33" s="11">
        <v>0</v>
      </c>
      <c r="J33" s="11">
        <v>0</v>
      </c>
      <c r="K33" s="1">
        <v>0</v>
      </c>
    </row>
    <row r="34" spans="1:11" ht="12.75">
      <c r="A34" s="49" t="s">
        <v>46</v>
      </c>
      <c r="B34" s="49" t="s">
        <v>39</v>
      </c>
      <c r="C34" s="49" t="s">
        <v>3</v>
      </c>
      <c r="D34" s="50">
        <v>70</v>
      </c>
      <c r="E34" s="50">
        <v>0</v>
      </c>
      <c r="F34" s="50">
        <v>136</v>
      </c>
      <c r="H34" s="1" t="s">
        <v>202</v>
      </c>
      <c r="I34" s="11">
        <v>0</v>
      </c>
      <c r="J34" s="11">
        <v>0</v>
      </c>
      <c r="K34" s="1">
        <v>0</v>
      </c>
    </row>
    <row r="35" spans="1:11" ht="12.75">
      <c r="A35" s="60" t="s">
        <v>47</v>
      </c>
      <c r="B35" s="60" t="s">
        <v>39</v>
      </c>
      <c r="C35" s="60" t="s">
        <v>3</v>
      </c>
      <c r="D35" s="61">
        <v>0</v>
      </c>
      <c r="E35" s="61">
        <v>539</v>
      </c>
      <c r="F35" s="61">
        <v>0</v>
      </c>
      <c r="H35" s="1" t="s">
        <v>203</v>
      </c>
      <c r="I35" s="11">
        <v>0</v>
      </c>
      <c r="J35" s="11">
        <v>0</v>
      </c>
      <c r="K35" s="1">
        <v>0</v>
      </c>
    </row>
    <row r="36" spans="1:11" ht="12.75">
      <c r="A36" s="49" t="s">
        <v>48</v>
      </c>
      <c r="B36" s="49" t="s">
        <v>39</v>
      </c>
      <c r="C36" s="49" t="s">
        <v>3</v>
      </c>
      <c r="D36" s="49">
        <v>0</v>
      </c>
      <c r="E36" s="49">
        <v>0</v>
      </c>
      <c r="F36" s="49">
        <v>0</v>
      </c>
      <c r="H36" s="1" t="s">
        <v>118</v>
      </c>
      <c r="I36" s="11">
        <v>0</v>
      </c>
      <c r="J36" s="11">
        <v>0</v>
      </c>
      <c r="K36" s="1">
        <v>0</v>
      </c>
    </row>
    <row r="37" spans="1:11" ht="12.75">
      <c r="A37" s="49" t="s">
        <v>49</v>
      </c>
      <c r="B37" s="49" t="s">
        <v>39</v>
      </c>
      <c r="C37" s="49" t="s">
        <v>3</v>
      </c>
      <c r="D37" s="50">
        <v>368</v>
      </c>
      <c r="E37" s="49">
        <v>145</v>
      </c>
      <c r="F37" s="50">
        <v>198</v>
      </c>
      <c r="H37" s="1" t="s">
        <v>204</v>
      </c>
      <c r="I37" s="11"/>
      <c r="J37" s="11"/>
      <c r="K37" s="1"/>
    </row>
    <row r="38" spans="1:11" ht="13.5" thickBot="1">
      <c r="A38" s="49" t="s">
        <v>51</v>
      </c>
      <c r="B38" s="49" t="s">
        <v>39</v>
      </c>
      <c r="C38" s="49" t="s">
        <v>3</v>
      </c>
      <c r="D38" s="49">
        <v>25</v>
      </c>
      <c r="E38" s="49">
        <v>25</v>
      </c>
      <c r="F38" s="50">
        <v>6</v>
      </c>
      <c r="H38" s="4" t="s">
        <v>150</v>
      </c>
      <c r="I38" s="13">
        <v>0</v>
      </c>
      <c r="J38" s="13">
        <v>0</v>
      </c>
      <c r="K38" s="13">
        <v>14</v>
      </c>
    </row>
    <row r="39" spans="1:11" ht="26.25" thickBot="1">
      <c r="A39" s="49" t="s">
        <v>52</v>
      </c>
      <c r="B39" s="49" t="s">
        <v>39</v>
      </c>
      <c r="C39" s="49" t="s">
        <v>3</v>
      </c>
      <c r="D39" s="50">
        <v>0</v>
      </c>
      <c r="E39" s="50">
        <v>0</v>
      </c>
      <c r="F39" s="50">
        <v>0</v>
      </c>
      <c r="H39" s="37"/>
      <c r="I39" s="36">
        <f>SUM(I31:I38)</f>
        <v>1167</v>
      </c>
      <c r="J39" s="20">
        <f>SUM(J31:J38)</f>
        <v>1160</v>
      </c>
      <c r="K39" s="38">
        <f>SUM(K31:K38)</f>
        <v>2306</v>
      </c>
    </row>
    <row r="40" spans="1:6" ht="12.75">
      <c r="A40" s="49" t="s">
        <v>53</v>
      </c>
      <c r="B40" s="49" t="s">
        <v>54</v>
      </c>
      <c r="C40" s="49" t="s">
        <v>3</v>
      </c>
      <c r="D40" s="50">
        <v>350</v>
      </c>
      <c r="E40" s="50">
        <v>380</v>
      </c>
      <c r="F40" s="50">
        <v>50</v>
      </c>
    </row>
    <row r="41" spans="1:11" ht="13.5" thickBot="1">
      <c r="A41" s="47" t="s">
        <v>55</v>
      </c>
      <c r="B41" s="47" t="s">
        <v>56</v>
      </c>
      <c r="C41" s="47" t="s">
        <v>3</v>
      </c>
      <c r="D41" s="51">
        <v>40</v>
      </c>
      <c r="E41" s="51">
        <v>0</v>
      </c>
      <c r="F41" s="51">
        <v>333</v>
      </c>
      <c r="H41" s="94" t="s">
        <v>191</v>
      </c>
      <c r="I41" s="95"/>
      <c r="J41" s="95"/>
      <c r="K41" s="96"/>
    </row>
    <row r="42" spans="1:11" ht="14.25" thickBot="1" thickTop="1">
      <c r="A42" s="102"/>
      <c r="B42" s="103"/>
      <c r="C42" s="104"/>
      <c r="D42" s="58">
        <f>SUM(D28:D41)</f>
        <v>1424</v>
      </c>
      <c r="E42" s="58">
        <f>SUM(E28:E41)</f>
        <v>2194</v>
      </c>
      <c r="F42" s="58">
        <f>SUM(F28:F41)</f>
        <v>3587</v>
      </c>
      <c r="H42" s="7" t="s">
        <v>199</v>
      </c>
      <c r="I42" s="19">
        <v>2003</v>
      </c>
      <c r="J42" s="19">
        <v>2004</v>
      </c>
      <c r="K42" s="18">
        <v>2005</v>
      </c>
    </row>
    <row r="43" spans="1:11" ht="13.5" thickBot="1">
      <c r="A43" s="62" t="s">
        <v>57</v>
      </c>
      <c r="B43" s="62" t="s">
        <v>58</v>
      </c>
      <c r="C43" s="62" t="s">
        <v>16</v>
      </c>
      <c r="D43" s="63">
        <v>0</v>
      </c>
      <c r="E43" s="63">
        <v>0</v>
      </c>
      <c r="F43" s="63">
        <v>25</v>
      </c>
      <c r="H43" s="21" t="s">
        <v>201</v>
      </c>
      <c r="I43" s="22">
        <v>0</v>
      </c>
      <c r="J43" s="22">
        <v>278</v>
      </c>
      <c r="K43" s="14">
        <v>0</v>
      </c>
    </row>
    <row r="44" spans="1:11" ht="13.5" thickBot="1">
      <c r="A44" s="102"/>
      <c r="B44" s="103"/>
      <c r="C44" s="104"/>
      <c r="D44" s="64">
        <f>SUM(D43)</f>
        <v>0</v>
      </c>
      <c r="E44" s="64">
        <f>SUM(E43)</f>
        <v>0</v>
      </c>
      <c r="F44" s="64">
        <f>SUM(F43)</f>
        <v>25</v>
      </c>
      <c r="H44" s="1" t="s">
        <v>40</v>
      </c>
      <c r="I44" s="11">
        <v>0</v>
      </c>
      <c r="J44" s="11">
        <v>36</v>
      </c>
      <c r="K44" s="11">
        <v>17</v>
      </c>
    </row>
    <row r="45" spans="1:11" ht="12.75">
      <c r="A45" s="65" t="s">
        <v>59</v>
      </c>
      <c r="B45" s="65" t="s">
        <v>39</v>
      </c>
      <c r="C45" s="65" t="s">
        <v>27</v>
      </c>
      <c r="D45" s="66">
        <v>1000</v>
      </c>
      <c r="E45" s="66">
        <v>1000</v>
      </c>
      <c r="F45" s="66">
        <v>2266</v>
      </c>
      <c r="H45" s="1" t="s">
        <v>64</v>
      </c>
      <c r="I45" s="17"/>
      <c r="J45" s="17"/>
      <c r="K45" s="16"/>
    </row>
    <row r="46" spans="1:11" ht="13.5" thickBot="1">
      <c r="A46" s="47" t="s">
        <v>59</v>
      </c>
      <c r="B46" s="47" t="s">
        <v>58</v>
      </c>
      <c r="C46" s="47" t="s">
        <v>27</v>
      </c>
      <c r="D46" s="51">
        <v>150</v>
      </c>
      <c r="E46" s="51">
        <v>120</v>
      </c>
      <c r="F46" s="51">
        <v>0</v>
      </c>
      <c r="H46" s="1" t="s">
        <v>202</v>
      </c>
      <c r="I46" s="11">
        <v>0</v>
      </c>
      <c r="J46" s="11">
        <v>0</v>
      </c>
      <c r="K46" s="1">
        <v>0</v>
      </c>
    </row>
    <row r="47" spans="1:11" ht="13.5" thickBot="1">
      <c r="A47" s="102"/>
      <c r="B47" s="103"/>
      <c r="C47" s="104"/>
      <c r="D47" s="64">
        <f>SUM(D45:D46)</f>
        <v>1150</v>
      </c>
      <c r="E47" s="64">
        <f>SUM(E45:E46)</f>
        <v>1120</v>
      </c>
      <c r="F47" s="64">
        <f>SUM(F45:F46)</f>
        <v>2266</v>
      </c>
      <c r="H47" s="1" t="s">
        <v>203</v>
      </c>
      <c r="I47" s="17"/>
      <c r="J47" s="17"/>
      <c r="K47" s="16"/>
    </row>
    <row r="48" spans="1:11" ht="12.75">
      <c r="A48" s="65" t="s">
        <v>60</v>
      </c>
      <c r="B48" s="65" t="s">
        <v>39</v>
      </c>
      <c r="C48" s="65" t="s">
        <v>11</v>
      </c>
      <c r="D48" s="65">
        <v>0</v>
      </c>
      <c r="E48" s="66">
        <v>36</v>
      </c>
      <c r="F48" s="66">
        <v>17</v>
      </c>
      <c r="H48" s="1" t="s">
        <v>118</v>
      </c>
      <c r="I48" s="11">
        <v>0</v>
      </c>
      <c r="J48" s="11">
        <v>0</v>
      </c>
      <c r="K48" s="1">
        <v>0</v>
      </c>
    </row>
    <row r="49" spans="1:11" ht="12.75">
      <c r="A49" s="60" t="s">
        <v>61</v>
      </c>
      <c r="B49" s="60" t="s">
        <v>39</v>
      </c>
      <c r="C49" s="60" t="s">
        <v>11</v>
      </c>
      <c r="D49" s="89"/>
      <c r="E49" s="89"/>
      <c r="F49" s="60">
        <v>0</v>
      </c>
      <c r="H49" s="1" t="s">
        <v>204</v>
      </c>
      <c r="I49" s="17"/>
      <c r="J49" s="17"/>
      <c r="K49" s="16"/>
    </row>
    <row r="50" spans="1:11" ht="13.5" thickBot="1">
      <c r="A50" s="47" t="s">
        <v>50</v>
      </c>
      <c r="B50" s="47" t="s">
        <v>39</v>
      </c>
      <c r="C50" s="47" t="s">
        <v>11</v>
      </c>
      <c r="D50" s="47"/>
      <c r="E50" s="47"/>
      <c r="F50" s="47">
        <v>0</v>
      </c>
      <c r="H50" s="4" t="s">
        <v>150</v>
      </c>
      <c r="I50" s="13">
        <v>0</v>
      </c>
      <c r="J50" s="13">
        <v>0</v>
      </c>
      <c r="K50" s="13">
        <v>0</v>
      </c>
    </row>
    <row r="51" spans="1:11" ht="13.5" thickBot="1">
      <c r="A51" s="115"/>
      <c r="B51" s="116"/>
      <c r="C51" s="117"/>
      <c r="D51" s="59">
        <f>SUM(D48:D50)</f>
        <v>0</v>
      </c>
      <c r="E51" s="58">
        <f>SUM(E48:E50)</f>
        <v>36</v>
      </c>
      <c r="F51" s="58">
        <f>SUM(F48:F50)</f>
        <v>17</v>
      </c>
      <c r="H51" s="37"/>
      <c r="I51" s="36">
        <f>SUM(I43:I50)</f>
        <v>0</v>
      </c>
      <c r="J51" s="20">
        <f>SUM(J43:J50)</f>
        <v>314</v>
      </c>
      <c r="K51" s="38">
        <f>SUM(K43:K50)</f>
        <v>17</v>
      </c>
    </row>
    <row r="52" spans="1:6" ht="12.75">
      <c r="A52" s="43"/>
      <c r="B52" s="43"/>
      <c r="C52" s="43"/>
      <c r="D52" s="43"/>
      <c r="E52" s="43"/>
      <c r="F52" s="48"/>
    </row>
    <row r="53" spans="1:6" ht="12.75">
      <c r="A53" s="44" t="s">
        <v>177</v>
      </c>
      <c r="B53" s="49"/>
      <c r="C53" s="49"/>
      <c r="D53" s="49"/>
      <c r="E53" s="49"/>
      <c r="F53" s="49"/>
    </row>
    <row r="54" spans="1:6" ht="12.75">
      <c r="A54" s="49" t="s">
        <v>62</v>
      </c>
      <c r="B54" s="49" t="s">
        <v>63</v>
      </c>
      <c r="C54" s="49" t="s">
        <v>3</v>
      </c>
      <c r="D54" s="50">
        <v>90</v>
      </c>
      <c r="E54" s="50">
        <v>0</v>
      </c>
      <c r="F54" s="50">
        <v>0</v>
      </c>
    </row>
    <row r="55" spans="1:6" ht="13.5" thickBot="1">
      <c r="A55" s="47" t="s">
        <v>65</v>
      </c>
      <c r="B55" s="47" t="s">
        <v>66</v>
      </c>
      <c r="C55" s="47" t="s">
        <v>3</v>
      </c>
      <c r="D55" s="51">
        <v>774</v>
      </c>
      <c r="E55" s="51">
        <v>542</v>
      </c>
      <c r="F55" s="51">
        <v>900</v>
      </c>
    </row>
    <row r="56" spans="1:6" ht="13.5" thickBot="1">
      <c r="A56" s="102"/>
      <c r="B56" s="103"/>
      <c r="C56" s="104"/>
      <c r="D56" s="64">
        <f>SUM(D54:D55)</f>
        <v>864</v>
      </c>
      <c r="E56" s="64">
        <f>SUM(E54:E55)</f>
        <v>542</v>
      </c>
      <c r="F56" s="64">
        <f>SUM(F54:F55)</f>
        <v>900</v>
      </c>
    </row>
    <row r="57" spans="1:6" ht="12.75">
      <c r="A57" s="65" t="s">
        <v>67</v>
      </c>
      <c r="B57" s="65" t="s">
        <v>66</v>
      </c>
      <c r="C57" s="65" t="s">
        <v>16</v>
      </c>
      <c r="D57" s="66">
        <v>40</v>
      </c>
      <c r="E57" s="66">
        <v>46</v>
      </c>
      <c r="F57" s="66">
        <v>145</v>
      </c>
    </row>
    <row r="58" spans="1:6" ht="12.75">
      <c r="A58" s="49" t="s">
        <v>68</v>
      </c>
      <c r="B58" s="49" t="s">
        <v>69</v>
      </c>
      <c r="C58" s="49" t="s">
        <v>16</v>
      </c>
      <c r="D58" s="50">
        <v>1</v>
      </c>
      <c r="E58" s="50">
        <v>1</v>
      </c>
      <c r="F58" s="50">
        <v>44</v>
      </c>
    </row>
    <row r="59" spans="1:6" ht="12.75">
      <c r="A59" s="49" t="s">
        <v>70</v>
      </c>
      <c r="B59" s="49" t="s">
        <v>71</v>
      </c>
      <c r="C59" s="49" t="s">
        <v>16</v>
      </c>
      <c r="D59" s="50">
        <v>0</v>
      </c>
      <c r="E59" s="50">
        <v>0</v>
      </c>
      <c r="F59" s="50">
        <v>0</v>
      </c>
    </row>
    <row r="60" spans="1:6" ht="12.75">
      <c r="A60" s="49" t="s">
        <v>72</v>
      </c>
      <c r="B60" s="49" t="s">
        <v>73</v>
      </c>
      <c r="C60" s="49" t="s">
        <v>16</v>
      </c>
      <c r="D60" s="50">
        <v>30</v>
      </c>
      <c r="E60" s="50">
        <v>0</v>
      </c>
      <c r="F60" s="50">
        <v>114</v>
      </c>
    </row>
    <row r="61" spans="1:6" ht="13.5" thickBot="1">
      <c r="A61" s="47" t="s">
        <v>74</v>
      </c>
      <c r="B61" s="47" t="s">
        <v>75</v>
      </c>
      <c r="C61" s="47" t="s">
        <v>16</v>
      </c>
      <c r="D61" s="51">
        <v>0</v>
      </c>
      <c r="E61" s="51">
        <v>50</v>
      </c>
      <c r="F61" s="51">
        <v>110</v>
      </c>
    </row>
    <row r="62" spans="1:6" ht="13.5" thickBot="1">
      <c r="A62" s="102"/>
      <c r="B62" s="103"/>
      <c r="C62" s="104"/>
      <c r="D62" s="64">
        <f>SUM(D57:D61)</f>
        <v>71</v>
      </c>
      <c r="E62" s="64">
        <f>SUM(E57:E61)</f>
        <v>97</v>
      </c>
      <c r="F62" s="64">
        <f>SUM(F57:F61)</f>
        <v>413</v>
      </c>
    </row>
    <row r="63" spans="1:6" ht="12.75">
      <c r="A63" s="65" t="s">
        <v>76</v>
      </c>
      <c r="B63" s="65" t="s">
        <v>77</v>
      </c>
      <c r="C63" s="65" t="s">
        <v>27</v>
      </c>
      <c r="D63" s="90"/>
      <c r="E63" s="90"/>
      <c r="F63" s="65">
        <v>0</v>
      </c>
    </row>
    <row r="64" spans="1:6" ht="13.5" thickBot="1">
      <c r="A64" s="47" t="s">
        <v>70</v>
      </c>
      <c r="B64" s="47" t="s">
        <v>78</v>
      </c>
      <c r="C64" s="47" t="s">
        <v>27</v>
      </c>
      <c r="D64" s="88"/>
      <c r="E64" s="88"/>
      <c r="F64" s="47">
        <v>0</v>
      </c>
    </row>
    <row r="65" spans="1:6" ht="13.5" thickBot="1">
      <c r="A65" s="115"/>
      <c r="B65" s="116"/>
      <c r="C65" s="117"/>
      <c r="D65" s="59"/>
      <c r="E65" s="59"/>
      <c r="F65" s="59">
        <f>SUM(F63:F64)</f>
        <v>0</v>
      </c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4" t="s">
        <v>178</v>
      </c>
      <c r="B67" s="44"/>
      <c r="C67" s="44"/>
      <c r="D67" s="44"/>
      <c r="E67" s="44"/>
      <c r="F67" s="44"/>
    </row>
    <row r="68" spans="1:6" ht="26.25" thickBot="1">
      <c r="A68" s="67" t="s">
        <v>79</v>
      </c>
      <c r="B68" s="67" t="s">
        <v>80</v>
      </c>
      <c r="C68" s="67" t="s">
        <v>3</v>
      </c>
      <c r="D68" s="68">
        <v>0</v>
      </c>
      <c r="E68" s="67">
        <v>12</v>
      </c>
      <c r="F68" s="68">
        <v>127</v>
      </c>
    </row>
    <row r="69" spans="1:6" ht="13.5" thickBot="1">
      <c r="A69" s="102"/>
      <c r="B69" s="103"/>
      <c r="C69" s="104"/>
      <c r="D69" s="64">
        <f>SUM(D68)</f>
        <v>0</v>
      </c>
      <c r="E69" s="69">
        <f>SUM(E68)</f>
        <v>12</v>
      </c>
      <c r="F69" s="64">
        <f>SUM(F68)</f>
        <v>127</v>
      </c>
    </row>
    <row r="70" spans="1:6" ht="25.5">
      <c r="A70" s="65" t="s">
        <v>81</v>
      </c>
      <c r="B70" s="65" t="s">
        <v>82</v>
      </c>
      <c r="C70" s="65" t="s">
        <v>16</v>
      </c>
      <c r="D70" s="66">
        <v>0</v>
      </c>
      <c r="E70" s="66">
        <v>31</v>
      </c>
      <c r="F70" s="66">
        <v>87</v>
      </c>
    </row>
    <row r="71" spans="1:6" ht="12.75">
      <c r="A71" s="49" t="s">
        <v>83</v>
      </c>
      <c r="B71" s="49" t="s">
        <v>84</v>
      </c>
      <c r="C71" s="49" t="s">
        <v>16</v>
      </c>
      <c r="D71" s="50">
        <v>0</v>
      </c>
      <c r="E71" s="50">
        <v>0</v>
      </c>
      <c r="F71" s="50">
        <v>0</v>
      </c>
    </row>
    <row r="72" spans="1:6" ht="12.75">
      <c r="A72" s="49" t="s">
        <v>85</v>
      </c>
      <c r="B72" s="49" t="s">
        <v>80</v>
      </c>
      <c r="C72" s="49" t="s">
        <v>16</v>
      </c>
      <c r="D72" s="50">
        <v>0</v>
      </c>
      <c r="E72" s="50">
        <v>0</v>
      </c>
      <c r="F72" s="50">
        <v>0</v>
      </c>
    </row>
    <row r="73" spans="1:6" ht="12.75">
      <c r="A73" s="49" t="s">
        <v>86</v>
      </c>
      <c r="B73" s="49" t="s">
        <v>87</v>
      </c>
      <c r="C73" s="49" t="s">
        <v>16</v>
      </c>
      <c r="D73" s="50">
        <v>6</v>
      </c>
      <c r="E73" s="50">
        <v>0</v>
      </c>
      <c r="F73" s="50">
        <v>96</v>
      </c>
    </row>
    <row r="74" spans="1:6" ht="13.5" thickBot="1">
      <c r="A74" s="47" t="s">
        <v>88</v>
      </c>
      <c r="B74" s="47" t="s">
        <v>89</v>
      </c>
      <c r="C74" s="47" t="s">
        <v>16</v>
      </c>
      <c r="D74" s="51">
        <v>21</v>
      </c>
      <c r="E74" s="51">
        <v>11</v>
      </c>
      <c r="F74" s="51">
        <v>39</v>
      </c>
    </row>
    <row r="75" spans="1:6" ht="13.5" thickBot="1">
      <c r="A75" s="102"/>
      <c r="B75" s="103"/>
      <c r="C75" s="104"/>
      <c r="D75" s="64">
        <f>SUM(D70:D74)</f>
        <v>27</v>
      </c>
      <c r="E75" s="64">
        <f>SUM(E70:E74)</f>
        <v>42</v>
      </c>
      <c r="F75" s="64">
        <f>SUM(F70:F74)</f>
        <v>222</v>
      </c>
    </row>
    <row r="76" spans="1:6" ht="25.5">
      <c r="A76" s="65" t="s">
        <v>90</v>
      </c>
      <c r="B76" s="65" t="s">
        <v>91</v>
      </c>
      <c r="C76" s="65" t="s">
        <v>27</v>
      </c>
      <c r="D76" s="65">
        <v>0</v>
      </c>
      <c r="E76" s="65">
        <v>0</v>
      </c>
      <c r="F76" s="65">
        <v>0</v>
      </c>
    </row>
    <row r="77" spans="1:6" ht="13.5" thickBot="1">
      <c r="A77" s="47" t="s">
        <v>28</v>
      </c>
      <c r="B77" s="47" t="s">
        <v>92</v>
      </c>
      <c r="C77" s="47" t="s">
        <v>27</v>
      </c>
      <c r="D77" s="88"/>
      <c r="E77" s="88"/>
      <c r="F77" s="47">
        <v>0</v>
      </c>
    </row>
    <row r="78" spans="1:6" ht="13.5" thickBot="1">
      <c r="A78" s="102"/>
      <c r="B78" s="103"/>
      <c r="C78" s="104"/>
      <c r="D78" s="69">
        <f>SUM(D76:D77)</f>
        <v>0</v>
      </c>
      <c r="E78" s="69">
        <f>SUM(E76:E77)</f>
        <v>0</v>
      </c>
      <c r="F78" s="69">
        <f>SUM(F76:F77)</f>
        <v>0</v>
      </c>
    </row>
    <row r="79" spans="1:6" ht="13.5" thickBot="1">
      <c r="A79" s="67" t="s">
        <v>93</v>
      </c>
      <c r="B79" s="67" t="s">
        <v>80</v>
      </c>
      <c r="C79" s="67" t="s">
        <v>11</v>
      </c>
      <c r="D79" s="67"/>
      <c r="E79" s="67"/>
      <c r="F79" s="67">
        <v>0</v>
      </c>
    </row>
    <row r="80" spans="1:6" ht="13.5" thickBot="1">
      <c r="A80" s="115"/>
      <c r="B80" s="116"/>
      <c r="C80" s="117"/>
      <c r="D80" s="59"/>
      <c r="E80" s="59"/>
      <c r="F80" s="59">
        <f>SUM(F79)</f>
        <v>0</v>
      </c>
    </row>
    <row r="81" spans="1:6" ht="12.75">
      <c r="A81" s="43"/>
      <c r="B81" s="43"/>
      <c r="C81" s="43"/>
      <c r="D81" s="43"/>
      <c r="E81" s="43"/>
      <c r="F81" s="43"/>
    </row>
    <row r="82" spans="1:6" ht="12.75">
      <c r="A82" s="44" t="s">
        <v>179</v>
      </c>
      <c r="B82" s="49"/>
      <c r="C82" s="49"/>
      <c r="D82" s="49"/>
      <c r="E82" s="49"/>
      <c r="F82" s="49"/>
    </row>
    <row r="83" spans="1:6" ht="12.75">
      <c r="A83" s="65" t="s">
        <v>94</v>
      </c>
      <c r="B83" s="65" t="s">
        <v>95</v>
      </c>
      <c r="C83" s="65" t="s">
        <v>3</v>
      </c>
      <c r="D83" s="66">
        <v>131</v>
      </c>
      <c r="E83" s="66">
        <v>30</v>
      </c>
      <c r="F83" s="66">
        <v>80</v>
      </c>
    </row>
    <row r="84" spans="1:6" ht="25.5">
      <c r="A84" s="49" t="s">
        <v>97</v>
      </c>
      <c r="B84" s="49" t="s">
        <v>98</v>
      </c>
      <c r="C84" s="49" t="s">
        <v>3</v>
      </c>
      <c r="D84" s="50">
        <v>149</v>
      </c>
      <c r="E84" s="50">
        <v>150</v>
      </c>
      <c r="F84" s="50">
        <v>165</v>
      </c>
    </row>
    <row r="85" spans="1:6" ht="26.25" thickBot="1">
      <c r="A85" s="47" t="s">
        <v>99</v>
      </c>
      <c r="B85" s="47" t="s">
        <v>100</v>
      </c>
      <c r="C85" s="47" t="s">
        <v>3</v>
      </c>
      <c r="D85" s="51">
        <v>0</v>
      </c>
      <c r="E85" s="51">
        <v>0</v>
      </c>
      <c r="F85" s="51">
        <v>2</v>
      </c>
    </row>
    <row r="86" spans="1:6" ht="13.5" thickBot="1">
      <c r="A86" s="102"/>
      <c r="B86" s="103"/>
      <c r="C86" s="104"/>
      <c r="D86" s="64">
        <f>SUM(D83:D85)</f>
        <v>280</v>
      </c>
      <c r="E86" s="64">
        <f>SUM(E83:E85)</f>
        <v>180</v>
      </c>
      <c r="F86" s="64">
        <f>SUM(F83:F85)</f>
        <v>247</v>
      </c>
    </row>
    <row r="87" spans="1:6" ht="12.75">
      <c r="A87" s="65" t="s">
        <v>101</v>
      </c>
      <c r="B87" s="65" t="s">
        <v>102</v>
      </c>
      <c r="C87" s="65" t="s">
        <v>16</v>
      </c>
      <c r="D87" s="66">
        <v>0</v>
      </c>
      <c r="E87" s="66">
        <v>0</v>
      </c>
      <c r="F87" s="66">
        <v>9</v>
      </c>
    </row>
    <row r="88" spans="1:6" ht="12.75">
      <c r="A88" s="49" t="s">
        <v>103</v>
      </c>
      <c r="B88" s="49" t="s">
        <v>104</v>
      </c>
      <c r="C88" s="49" t="s">
        <v>16</v>
      </c>
      <c r="D88" s="50">
        <v>7</v>
      </c>
      <c r="E88" s="50">
        <v>0</v>
      </c>
      <c r="F88" s="50">
        <v>9</v>
      </c>
    </row>
    <row r="89" spans="1:6" ht="12.75">
      <c r="A89" s="49" t="s">
        <v>105</v>
      </c>
      <c r="B89" s="49" t="s">
        <v>106</v>
      </c>
      <c r="C89" s="49" t="s">
        <v>16</v>
      </c>
      <c r="D89" s="50">
        <v>0</v>
      </c>
      <c r="E89" s="50">
        <v>0</v>
      </c>
      <c r="F89" s="50">
        <v>8</v>
      </c>
    </row>
    <row r="90" spans="1:6" ht="25.5">
      <c r="A90" s="49" t="s">
        <v>74</v>
      </c>
      <c r="B90" s="49" t="s">
        <v>107</v>
      </c>
      <c r="C90" s="49" t="s">
        <v>16</v>
      </c>
      <c r="D90" s="50">
        <v>0</v>
      </c>
      <c r="E90" s="50">
        <v>6</v>
      </c>
      <c r="F90" s="50">
        <v>10</v>
      </c>
    </row>
    <row r="91" spans="1:6" ht="12.75">
      <c r="A91" s="49" t="s">
        <v>108</v>
      </c>
      <c r="B91" s="49" t="s">
        <v>109</v>
      </c>
      <c r="C91" s="49" t="s">
        <v>16</v>
      </c>
      <c r="D91" s="50">
        <v>7</v>
      </c>
      <c r="E91" s="50">
        <v>18</v>
      </c>
      <c r="F91" s="50">
        <v>0</v>
      </c>
    </row>
    <row r="92" spans="1:6" ht="12.75">
      <c r="A92" s="49" t="s">
        <v>110</v>
      </c>
      <c r="B92" s="49" t="s">
        <v>111</v>
      </c>
      <c r="C92" s="49" t="s">
        <v>16</v>
      </c>
      <c r="D92" s="50">
        <v>0</v>
      </c>
      <c r="E92" s="50">
        <v>21</v>
      </c>
      <c r="F92" s="50">
        <v>16</v>
      </c>
    </row>
    <row r="93" spans="1:6" ht="13.5" thickBot="1">
      <c r="A93" s="47" t="s">
        <v>112</v>
      </c>
      <c r="B93" s="47" t="s">
        <v>113</v>
      </c>
      <c r="C93" s="47" t="s">
        <v>16</v>
      </c>
      <c r="D93" s="51">
        <v>0</v>
      </c>
      <c r="E93" s="51">
        <v>36</v>
      </c>
      <c r="F93" s="51">
        <v>22</v>
      </c>
    </row>
    <row r="94" spans="1:6" ht="13.5" thickBot="1">
      <c r="A94" s="102"/>
      <c r="B94" s="103"/>
      <c r="C94" s="104"/>
      <c r="D94" s="48">
        <f>SUM(D87:D93)</f>
        <v>14</v>
      </c>
      <c r="E94" s="48">
        <f>SUM(E87:E93)</f>
        <v>81</v>
      </c>
      <c r="F94" s="48">
        <f>SUM(F87:F93)</f>
        <v>74</v>
      </c>
    </row>
    <row r="95" spans="1:6" ht="12.75">
      <c r="A95" s="82" t="s">
        <v>114</v>
      </c>
      <c r="B95" s="82" t="s">
        <v>115</v>
      </c>
      <c r="C95" s="82" t="s">
        <v>27</v>
      </c>
      <c r="D95" s="82"/>
      <c r="E95" s="82"/>
      <c r="F95" s="82">
        <v>0</v>
      </c>
    </row>
    <row r="96" spans="1:6" ht="12.75">
      <c r="A96" s="105"/>
      <c r="B96" s="105"/>
      <c r="C96" s="105"/>
      <c r="D96" s="44"/>
      <c r="E96" s="44"/>
      <c r="F96" s="44">
        <f>SUM(F95)</f>
        <v>0</v>
      </c>
    </row>
    <row r="97" spans="1:6" ht="12.75">
      <c r="A97" s="49"/>
      <c r="B97" s="49"/>
      <c r="C97" s="49"/>
      <c r="D97" s="49"/>
      <c r="E97" s="49"/>
      <c r="F97" s="49"/>
    </row>
    <row r="98" spans="1:6" ht="12.75">
      <c r="A98" s="44" t="s">
        <v>180</v>
      </c>
      <c r="B98" s="49"/>
      <c r="C98" s="49"/>
      <c r="D98" s="49"/>
      <c r="E98" s="49"/>
      <c r="F98" s="49"/>
    </row>
    <row r="99" spans="1:6" ht="12.75">
      <c r="A99" s="65" t="s">
        <v>116</v>
      </c>
      <c r="B99" s="65" t="s">
        <v>117</v>
      </c>
      <c r="C99" s="65" t="s">
        <v>3</v>
      </c>
      <c r="D99" s="66">
        <v>242</v>
      </c>
      <c r="E99" s="66">
        <v>0</v>
      </c>
      <c r="F99" s="66">
        <v>325</v>
      </c>
    </row>
    <row r="100" spans="1:6" ht="12.75">
      <c r="A100" s="49" t="s">
        <v>119</v>
      </c>
      <c r="B100" s="49" t="s">
        <v>120</v>
      </c>
      <c r="C100" s="49" t="s">
        <v>3</v>
      </c>
      <c r="D100" s="71">
        <v>107</v>
      </c>
      <c r="E100" s="71">
        <v>0</v>
      </c>
      <c r="F100" s="50">
        <v>0</v>
      </c>
    </row>
    <row r="101" spans="1:6" ht="26.25" thickBot="1">
      <c r="A101" s="47" t="s">
        <v>121</v>
      </c>
      <c r="B101" s="47" t="s">
        <v>122</v>
      </c>
      <c r="C101" s="47" t="s">
        <v>3</v>
      </c>
      <c r="D101" s="51">
        <v>89</v>
      </c>
      <c r="E101" s="51">
        <v>0</v>
      </c>
      <c r="F101" s="51">
        <v>25</v>
      </c>
    </row>
    <row r="102" spans="1:6" ht="13.5" thickBot="1">
      <c r="A102" s="102"/>
      <c r="B102" s="103"/>
      <c r="C102" s="104"/>
      <c r="D102" s="72">
        <f>SUM(D99:D101)</f>
        <v>438</v>
      </c>
      <c r="E102" s="72">
        <f>SUM(E99:E101)</f>
        <v>0</v>
      </c>
      <c r="F102" s="64">
        <f>SUM(F99:F101)</f>
        <v>350</v>
      </c>
    </row>
    <row r="103" spans="1:6" ht="12.75">
      <c r="A103" s="65" t="s">
        <v>123</v>
      </c>
      <c r="B103" s="65" t="s">
        <v>124</v>
      </c>
      <c r="C103" s="65" t="s">
        <v>16</v>
      </c>
      <c r="D103" s="73">
        <v>100</v>
      </c>
      <c r="E103" s="73">
        <v>0</v>
      </c>
      <c r="F103" s="66">
        <v>4</v>
      </c>
    </row>
    <row r="104" spans="1:6" ht="12.75">
      <c r="A104" s="49" t="s">
        <v>74</v>
      </c>
      <c r="B104" s="49" t="s">
        <v>125</v>
      </c>
      <c r="C104" s="49" t="s">
        <v>16</v>
      </c>
      <c r="D104" s="74">
        <v>300</v>
      </c>
      <c r="E104" s="74">
        <v>150</v>
      </c>
      <c r="F104" s="50">
        <v>129</v>
      </c>
    </row>
    <row r="105" spans="1:6" ht="13.5" thickBot="1">
      <c r="A105" s="47" t="s">
        <v>126</v>
      </c>
      <c r="B105" s="47" t="s">
        <v>127</v>
      </c>
      <c r="C105" s="47" t="s">
        <v>16</v>
      </c>
      <c r="D105" s="75">
        <v>370</v>
      </c>
      <c r="E105" s="75">
        <v>85</v>
      </c>
      <c r="F105" s="51">
        <v>346</v>
      </c>
    </row>
    <row r="106" spans="1:6" ht="13.5" thickBot="1">
      <c r="A106" s="102"/>
      <c r="B106" s="103"/>
      <c r="C106" s="104"/>
      <c r="D106" s="64">
        <f>SUM(D103:D105)</f>
        <v>770</v>
      </c>
      <c r="E106" s="64">
        <f>SUM(E103:E105)</f>
        <v>235</v>
      </c>
      <c r="F106" s="64">
        <f>SUM(F103:F105)</f>
        <v>479</v>
      </c>
    </row>
    <row r="107" spans="1:6" ht="12.75">
      <c r="A107" s="65" t="s">
        <v>128</v>
      </c>
      <c r="B107" s="65" t="s">
        <v>129</v>
      </c>
      <c r="C107" s="65" t="s">
        <v>27</v>
      </c>
      <c r="D107" s="90"/>
      <c r="E107" s="90"/>
      <c r="F107" s="65">
        <v>0</v>
      </c>
    </row>
    <row r="108" spans="1:6" ht="26.25" thickBot="1">
      <c r="A108" s="47" t="s">
        <v>130</v>
      </c>
      <c r="B108" s="47" t="s">
        <v>131</v>
      </c>
      <c r="C108" s="47" t="s">
        <v>27</v>
      </c>
      <c r="D108" s="91"/>
      <c r="E108" s="91"/>
      <c r="F108" s="47">
        <v>0</v>
      </c>
    </row>
    <row r="109" spans="1:6" ht="13.5" thickBot="1">
      <c r="A109" s="102"/>
      <c r="B109" s="103"/>
      <c r="C109" s="104"/>
      <c r="D109" s="53"/>
      <c r="E109" s="53"/>
      <c r="F109" s="69">
        <f>SUM(F107:F108)</f>
        <v>0</v>
      </c>
    </row>
    <row r="110" spans="1:6" ht="12.75">
      <c r="A110" s="65" t="s">
        <v>132</v>
      </c>
      <c r="B110" s="65" t="s">
        <v>133</v>
      </c>
      <c r="C110" s="65" t="s">
        <v>11</v>
      </c>
      <c r="D110" s="77">
        <v>0</v>
      </c>
      <c r="E110" s="73">
        <v>0</v>
      </c>
      <c r="F110" s="65">
        <v>0</v>
      </c>
    </row>
    <row r="111" spans="1:6" ht="13.5" thickBot="1">
      <c r="A111" s="47" t="s">
        <v>134</v>
      </c>
      <c r="B111" s="47" t="s">
        <v>135</v>
      </c>
      <c r="C111" s="47" t="s">
        <v>11</v>
      </c>
      <c r="D111" s="91"/>
      <c r="E111" s="91"/>
      <c r="F111" s="47">
        <v>0</v>
      </c>
    </row>
    <row r="112" spans="1:6" ht="13.5" thickBot="1">
      <c r="A112" s="115"/>
      <c r="B112" s="116"/>
      <c r="C112" s="117"/>
      <c r="D112" s="57">
        <f>SUM(D110:D111)</f>
        <v>0</v>
      </c>
      <c r="E112" s="78">
        <f>SUM(E110:E111)</f>
        <v>0</v>
      </c>
      <c r="F112" s="59">
        <f>SUM(F110:F111)</f>
        <v>0</v>
      </c>
    </row>
    <row r="113" spans="1:6" ht="12.75">
      <c r="A113" s="70"/>
      <c r="B113" s="70"/>
      <c r="C113" s="70"/>
      <c r="D113" s="79"/>
      <c r="E113" s="79"/>
      <c r="F113" s="70"/>
    </row>
    <row r="114" spans="1:6" ht="12.75">
      <c r="A114" s="44" t="s">
        <v>181</v>
      </c>
      <c r="B114" s="49"/>
      <c r="C114" s="49"/>
      <c r="D114" s="49"/>
      <c r="E114" s="49"/>
      <c r="F114" s="49"/>
    </row>
    <row r="115" spans="1:6" ht="13.5" thickBot="1">
      <c r="A115" s="67" t="s">
        <v>136</v>
      </c>
      <c r="B115" s="67" t="s">
        <v>137</v>
      </c>
      <c r="C115" s="67" t="s">
        <v>3</v>
      </c>
      <c r="D115" s="67">
        <v>0</v>
      </c>
      <c r="E115" s="68">
        <v>5715</v>
      </c>
      <c r="F115" s="67">
        <v>72</v>
      </c>
    </row>
    <row r="116" spans="1:6" ht="13.5" thickBot="1">
      <c r="A116" s="102"/>
      <c r="B116" s="103"/>
      <c r="C116" s="104"/>
      <c r="D116" s="69">
        <f>SUM(D115)</f>
        <v>0</v>
      </c>
      <c r="E116" s="64">
        <f>SUM(E115)</f>
        <v>5715</v>
      </c>
      <c r="F116" s="69">
        <f>SUM(F115)</f>
        <v>72</v>
      </c>
    </row>
    <row r="117" spans="1:6" ht="12.75">
      <c r="A117" s="65" t="s">
        <v>138</v>
      </c>
      <c r="B117" s="65" t="s">
        <v>139</v>
      </c>
      <c r="C117" s="65" t="s">
        <v>16</v>
      </c>
      <c r="D117" s="66">
        <v>0</v>
      </c>
      <c r="E117" s="66">
        <v>0</v>
      </c>
      <c r="F117" s="66">
        <v>0</v>
      </c>
    </row>
    <row r="118" spans="1:6" ht="12.75">
      <c r="A118" s="49" t="s">
        <v>74</v>
      </c>
      <c r="B118" s="49" t="s">
        <v>140</v>
      </c>
      <c r="C118" s="49" t="s">
        <v>16</v>
      </c>
      <c r="D118" s="50">
        <v>0</v>
      </c>
      <c r="E118" s="50">
        <v>0</v>
      </c>
      <c r="F118" s="50">
        <v>0</v>
      </c>
    </row>
    <row r="119" spans="1:6" ht="12.75">
      <c r="A119" s="49" t="s">
        <v>74</v>
      </c>
      <c r="B119" s="49" t="s">
        <v>141</v>
      </c>
      <c r="C119" s="49" t="s">
        <v>16</v>
      </c>
      <c r="D119" s="50">
        <v>18</v>
      </c>
      <c r="E119" s="50">
        <v>26</v>
      </c>
      <c r="F119" s="50">
        <v>13</v>
      </c>
    </row>
    <row r="120" spans="1:6" ht="12.75">
      <c r="A120" s="49" t="s">
        <v>142</v>
      </c>
      <c r="B120" s="49" t="s">
        <v>143</v>
      </c>
      <c r="C120" s="49" t="s">
        <v>16</v>
      </c>
      <c r="D120" s="50">
        <v>0</v>
      </c>
      <c r="E120" s="50">
        <v>46</v>
      </c>
      <c r="F120" s="50">
        <v>13</v>
      </c>
    </row>
    <row r="121" spans="1:6" ht="12.75">
      <c r="A121" s="49" t="s">
        <v>144</v>
      </c>
      <c r="B121" s="49" t="s">
        <v>145</v>
      </c>
      <c r="C121" s="49" t="s">
        <v>16</v>
      </c>
      <c r="D121" s="50">
        <v>27</v>
      </c>
      <c r="E121" s="50">
        <v>69</v>
      </c>
      <c r="F121" s="50">
        <v>99</v>
      </c>
    </row>
    <row r="122" spans="1:6" ht="13.5" thickBot="1">
      <c r="A122" s="47" t="s">
        <v>146</v>
      </c>
      <c r="B122" s="47" t="s">
        <v>147</v>
      </c>
      <c r="C122" s="47" t="s">
        <v>16</v>
      </c>
      <c r="D122" s="51">
        <v>68</v>
      </c>
      <c r="E122" s="51">
        <v>0</v>
      </c>
      <c r="F122" s="51">
        <v>40</v>
      </c>
    </row>
    <row r="123" spans="1:6" ht="13.5" thickBot="1">
      <c r="A123" s="115"/>
      <c r="B123" s="116"/>
      <c r="C123" s="117"/>
      <c r="D123" s="58">
        <f>SUM(D117:D122)</f>
        <v>113</v>
      </c>
      <c r="E123" s="58">
        <f>SUM(E117:E122)</f>
        <v>141</v>
      </c>
      <c r="F123" s="58">
        <f>SUM(F117:F122)</f>
        <v>165</v>
      </c>
    </row>
    <row r="124" spans="1:6" ht="12.75">
      <c r="A124" s="70"/>
      <c r="B124" s="70"/>
      <c r="C124" s="70"/>
      <c r="D124" s="70"/>
      <c r="E124" s="70"/>
      <c r="F124" s="70"/>
    </row>
    <row r="125" spans="1:6" ht="12.75">
      <c r="A125" s="44" t="s">
        <v>182</v>
      </c>
      <c r="B125" s="49"/>
      <c r="C125" s="49"/>
      <c r="D125" s="49"/>
      <c r="E125" s="49"/>
      <c r="F125" s="49"/>
    </row>
    <row r="126" spans="1:6" ht="12.75">
      <c r="A126" s="65" t="s">
        <v>148</v>
      </c>
      <c r="B126" s="65" t="s">
        <v>149</v>
      </c>
      <c r="C126" s="65" t="s">
        <v>3</v>
      </c>
      <c r="D126" s="66">
        <v>203</v>
      </c>
      <c r="E126" s="66">
        <v>195</v>
      </c>
      <c r="F126" s="66">
        <v>98</v>
      </c>
    </row>
    <row r="127" spans="1:6" ht="12.75">
      <c r="A127" s="65" t="s">
        <v>185</v>
      </c>
      <c r="B127" s="65" t="s">
        <v>152</v>
      </c>
      <c r="C127" s="65" t="s">
        <v>3</v>
      </c>
      <c r="D127" s="66">
        <v>109</v>
      </c>
      <c r="E127" s="92"/>
      <c r="F127" s="92"/>
    </row>
    <row r="128" spans="1:6" ht="12.75">
      <c r="A128" s="65" t="s">
        <v>184</v>
      </c>
      <c r="B128" s="65" t="s">
        <v>152</v>
      </c>
      <c r="C128" s="65" t="s">
        <v>3</v>
      </c>
      <c r="D128" s="66">
        <v>0</v>
      </c>
      <c r="E128" s="92"/>
      <c r="F128" s="92"/>
    </row>
    <row r="129" spans="1:6" ht="12.75">
      <c r="A129" s="49" t="s">
        <v>151</v>
      </c>
      <c r="B129" s="49" t="s">
        <v>152</v>
      </c>
      <c r="C129" s="49" t="s">
        <v>3</v>
      </c>
      <c r="D129" s="93"/>
      <c r="E129" s="50">
        <v>325</v>
      </c>
      <c r="F129" s="50">
        <v>375</v>
      </c>
    </row>
    <row r="130" spans="1:6" ht="26.25" thickBot="1">
      <c r="A130" s="47" t="s">
        <v>153</v>
      </c>
      <c r="B130" s="47" t="s">
        <v>152</v>
      </c>
      <c r="C130" s="47" t="s">
        <v>3</v>
      </c>
      <c r="D130" s="51">
        <v>354</v>
      </c>
      <c r="E130" s="51">
        <v>50</v>
      </c>
      <c r="F130" s="47">
        <v>567</v>
      </c>
    </row>
    <row r="131" spans="1:6" ht="13.5" thickBot="1">
      <c r="A131" s="102"/>
      <c r="B131" s="103"/>
      <c r="C131" s="104"/>
      <c r="D131" s="64">
        <f>SUM(D126:D130)</f>
        <v>666</v>
      </c>
      <c r="E131" s="64">
        <f>SUM(E126:E130)</f>
        <v>570</v>
      </c>
      <c r="F131" s="64">
        <f>SUM(F126:F130)</f>
        <v>1040</v>
      </c>
    </row>
    <row r="132" spans="1:6" ht="12.75">
      <c r="A132" s="65" t="s">
        <v>154</v>
      </c>
      <c r="B132" s="65" t="s">
        <v>155</v>
      </c>
      <c r="C132" s="65" t="s">
        <v>16</v>
      </c>
      <c r="D132" s="66">
        <v>124</v>
      </c>
      <c r="E132" s="66">
        <v>0</v>
      </c>
      <c r="F132" s="66">
        <v>130</v>
      </c>
    </row>
    <row r="133" spans="1:6" ht="12.75">
      <c r="A133" s="49" t="s">
        <v>156</v>
      </c>
      <c r="B133" s="49" t="s">
        <v>157</v>
      </c>
      <c r="C133" s="49" t="s">
        <v>16</v>
      </c>
      <c r="D133" s="50">
        <v>157</v>
      </c>
      <c r="E133" s="50">
        <v>185</v>
      </c>
      <c r="F133" s="50">
        <v>98</v>
      </c>
    </row>
    <row r="134" spans="1:6" ht="12.75">
      <c r="A134" s="49" t="s">
        <v>158</v>
      </c>
      <c r="B134" s="49" t="s">
        <v>159</v>
      </c>
      <c r="C134" s="49" t="s">
        <v>16</v>
      </c>
      <c r="D134" s="50">
        <v>12</v>
      </c>
      <c r="E134" s="50">
        <v>44</v>
      </c>
      <c r="F134" s="50">
        <v>91</v>
      </c>
    </row>
    <row r="135" spans="1:6" ht="13.5" thickBot="1">
      <c r="A135" s="47" t="s">
        <v>160</v>
      </c>
      <c r="B135" s="47" t="s">
        <v>161</v>
      </c>
      <c r="C135" s="47" t="s">
        <v>16</v>
      </c>
      <c r="D135" s="51">
        <v>0</v>
      </c>
      <c r="E135" s="51">
        <v>0</v>
      </c>
      <c r="F135" s="51">
        <v>91</v>
      </c>
    </row>
    <row r="136" spans="1:6" ht="13.5" thickBot="1">
      <c r="A136" s="102"/>
      <c r="B136" s="103"/>
      <c r="C136" s="104"/>
      <c r="D136" s="64">
        <f>SUM(D132:D135)</f>
        <v>293</v>
      </c>
      <c r="E136" s="64">
        <f>SUM(E132:E135)</f>
        <v>229</v>
      </c>
      <c r="F136" s="64">
        <f>SUM(F132:F135)</f>
        <v>410</v>
      </c>
    </row>
    <row r="137" spans="1:6" ht="12.75">
      <c r="A137" s="65" t="s">
        <v>162</v>
      </c>
      <c r="B137" s="65" t="s">
        <v>163</v>
      </c>
      <c r="C137" s="65" t="s">
        <v>27</v>
      </c>
      <c r="D137" s="65">
        <v>0</v>
      </c>
      <c r="E137" s="65">
        <v>0</v>
      </c>
      <c r="F137" s="66">
        <v>0</v>
      </c>
    </row>
    <row r="138" spans="1:6" ht="12.75">
      <c r="A138" s="49" t="s">
        <v>164</v>
      </c>
      <c r="B138" s="49" t="s">
        <v>149</v>
      </c>
      <c r="C138" s="49" t="s">
        <v>27</v>
      </c>
      <c r="D138" s="50">
        <v>0</v>
      </c>
      <c r="E138" s="50">
        <v>0</v>
      </c>
      <c r="F138" s="50">
        <v>14</v>
      </c>
    </row>
    <row r="139" spans="1:6" ht="13.5" thickBot="1">
      <c r="A139" s="47" t="s">
        <v>165</v>
      </c>
      <c r="B139" s="47" t="s">
        <v>166</v>
      </c>
      <c r="C139" s="47" t="s">
        <v>27</v>
      </c>
      <c r="D139" s="47"/>
      <c r="E139" s="47">
        <v>0</v>
      </c>
      <c r="F139" s="47">
        <v>0</v>
      </c>
    </row>
    <row r="140" spans="1:6" ht="13.5" thickBot="1">
      <c r="A140" s="102"/>
      <c r="B140" s="103"/>
      <c r="C140" s="104"/>
      <c r="D140" s="69">
        <f>SUM(D137:D139)</f>
        <v>0</v>
      </c>
      <c r="E140" s="69">
        <f>SUM(E137:E139)</f>
        <v>0</v>
      </c>
      <c r="F140" s="64">
        <f>SUM(F137:F139)</f>
        <v>14</v>
      </c>
    </row>
    <row r="141" spans="1:6" ht="26.25" thickBot="1">
      <c r="A141" s="62" t="s">
        <v>167</v>
      </c>
      <c r="B141" s="62" t="s">
        <v>152</v>
      </c>
      <c r="C141" s="80" t="s">
        <v>11</v>
      </c>
      <c r="D141" s="80">
        <v>0</v>
      </c>
      <c r="E141" s="62">
        <v>0</v>
      </c>
      <c r="F141" s="62">
        <v>0</v>
      </c>
    </row>
    <row r="142" spans="1:6" ht="13.5" thickBot="1">
      <c r="A142" s="115"/>
      <c r="B142" s="116"/>
      <c r="C142" s="117"/>
      <c r="D142" s="59">
        <f>SUM(D141)</f>
        <v>0</v>
      </c>
      <c r="E142" s="59">
        <f>SUM(E141)</f>
        <v>0</v>
      </c>
      <c r="F142" s="59">
        <f>SUM(F141)</f>
        <v>0</v>
      </c>
    </row>
    <row r="143" spans="1:6" ht="12.75">
      <c r="A143"/>
      <c r="B143"/>
      <c r="C143"/>
      <c r="D143"/>
      <c r="E143"/>
      <c r="F143"/>
    </row>
    <row r="144" ht="12.75">
      <c r="A144" s="5" t="s">
        <v>186</v>
      </c>
    </row>
    <row r="145" ht="12.75">
      <c r="A145" s="5" t="s">
        <v>187</v>
      </c>
    </row>
  </sheetData>
  <mergeCells count="33">
    <mergeCell ref="A2:F2"/>
    <mergeCell ref="A11:C11"/>
    <mergeCell ref="A17:C17"/>
    <mergeCell ref="A21:C21"/>
    <mergeCell ref="A25:C25"/>
    <mergeCell ref="A42:C42"/>
    <mergeCell ref="A44:C44"/>
    <mergeCell ref="A47:C47"/>
    <mergeCell ref="A51:C51"/>
    <mergeCell ref="A56:C56"/>
    <mergeCell ref="A62:C62"/>
    <mergeCell ref="A65:C65"/>
    <mergeCell ref="A69:C69"/>
    <mergeCell ref="A75:C75"/>
    <mergeCell ref="A78:C78"/>
    <mergeCell ref="A80:C80"/>
    <mergeCell ref="A86:C86"/>
    <mergeCell ref="A94:C94"/>
    <mergeCell ref="A96:C96"/>
    <mergeCell ref="A102:C102"/>
    <mergeCell ref="A106:C106"/>
    <mergeCell ref="A109:C109"/>
    <mergeCell ref="A112:C112"/>
    <mergeCell ref="A116:C116"/>
    <mergeCell ref="A142:C142"/>
    <mergeCell ref="A123:C123"/>
    <mergeCell ref="A131:C131"/>
    <mergeCell ref="A136:C136"/>
    <mergeCell ref="A140:C140"/>
    <mergeCell ref="H41:K41"/>
    <mergeCell ref="H4:K4"/>
    <mergeCell ref="H17:K17"/>
    <mergeCell ref="H29:K29"/>
  </mergeCells>
  <printOptions/>
  <pageMargins left="0.31" right="0.26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D53">
      <selection activeCell="K41" sqref="K41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12.00390625" style="0" customWidth="1"/>
    <col min="4" max="4" width="14.375" style="0" customWidth="1"/>
    <col min="5" max="5" width="20.375" style="0" customWidth="1"/>
    <col min="6" max="6" width="7.625" style="0" customWidth="1"/>
    <col min="7" max="7" width="6.875" style="0" customWidth="1"/>
    <col min="8" max="8" width="9.875" style="0" customWidth="1"/>
    <col min="9" max="9" width="10.125" style="0" customWidth="1"/>
    <col min="10" max="10" width="20.875" style="0" customWidth="1"/>
  </cols>
  <sheetData>
    <row r="1" spans="1:9" ht="29.25" customHeight="1">
      <c r="A1" s="97" t="s">
        <v>213</v>
      </c>
      <c r="B1" s="97"/>
      <c r="C1" s="97"/>
      <c r="D1" s="97"/>
      <c r="E1" s="97"/>
      <c r="F1" s="97"/>
      <c r="G1" s="97"/>
      <c r="H1" s="97"/>
      <c r="I1" s="97"/>
    </row>
    <row r="2" spans="1:9" ht="13.5" customHeight="1">
      <c r="A2" s="24"/>
      <c r="E2" s="24"/>
      <c r="F2" s="24"/>
      <c r="G2" s="24"/>
      <c r="H2" s="24"/>
      <c r="I2" s="24"/>
    </row>
    <row r="3" spans="1:9" ht="13.5" customHeight="1" thickBot="1">
      <c r="A3" s="24"/>
      <c r="E3" s="24"/>
      <c r="F3" s="24"/>
      <c r="G3" s="24"/>
      <c r="H3" s="24"/>
      <c r="I3" s="24"/>
    </row>
    <row r="4" spans="1:10" ht="18" customHeight="1" thickBot="1">
      <c r="A4" s="121">
        <v>2003</v>
      </c>
      <c r="B4" s="119"/>
      <c r="C4" s="119"/>
      <c r="D4" s="119"/>
      <c r="E4" s="119"/>
      <c r="F4" s="119"/>
      <c r="G4" s="119"/>
      <c r="H4" s="119"/>
      <c r="I4" s="119"/>
      <c r="J4" s="122"/>
    </row>
    <row r="5" spans="1:10" ht="13.5" customHeight="1" thickBot="1">
      <c r="A5" s="32"/>
      <c r="B5" s="28" t="s">
        <v>34</v>
      </c>
      <c r="C5" s="28" t="s">
        <v>35</v>
      </c>
      <c r="D5" s="28" t="s">
        <v>36</v>
      </c>
      <c r="E5" s="28" t="s">
        <v>174</v>
      </c>
      <c r="F5" s="28" t="s">
        <v>170</v>
      </c>
      <c r="G5" s="28" t="s">
        <v>171</v>
      </c>
      <c r="H5" s="28" t="s">
        <v>172</v>
      </c>
      <c r="I5" s="28" t="s">
        <v>173</v>
      </c>
      <c r="J5" s="30" t="s">
        <v>212</v>
      </c>
    </row>
    <row r="6" spans="1:10" ht="13.5" customHeight="1" thickTop="1">
      <c r="A6" s="3" t="s">
        <v>217</v>
      </c>
      <c r="B6" s="3" t="s">
        <v>62</v>
      </c>
      <c r="C6" s="3" t="s">
        <v>63</v>
      </c>
      <c r="D6" s="3" t="s">
        <v>64</v>
      </c>
      <c r="E6" s="3">
        <v>76</v>
      </c>
      <c r="F6" s="21">
        <v>55</v>
      </c>
      <c r="G6" s="21">
        <v>1</v>
      </c>
      <c r="H6" s="21">
        <v>20</v>
      </c>
      <c r="I6" s="21">
        <v>0</v>
      </c>
      <c r="J6" s="3">
        <v>90</v>
      </c>
    </row>
    <row r="7" spans="1:10" ht="13.5" customHeight="1">
      <c r="A7" s="1" t="s">
        <v>218</v>
      </c>
      <c r="B7" s="1" t="s">
        <v>116</v>
      </c>
      <c r="C7" s="1" t="s">
        <v>117</v>
      </c>
      <c r="D7" s="1" t="s">
        <v>118</v>
      </c>
      <c r="E7" s="1">
        <v>1</v>
      </c>
      <c r="F7" s="16">
        <v>1</v>
      </c>
      <c r="G7" s="16">
        <v>0</v>
      </c>
      <c r="H7" s="16">
        <v>0</v>
      </c>
      <c r="I7" s="16">
        <v>0</v>
      </c>
      <c r="J7" s="1">
        <v>242</v>
      </c>
    </row>
    <row r="8" spans="1:10" ht="13.5" customHeight="1">
      <c r="A8" s="1" t="s">
        <v>219</v>
      </c>
      <c r="B8" s="1" t="s">
        <v>38</v>
      </c>
      <c r="C8" s="1" t="s">
        <v>39</v>
      </c>
      <c r="D8" s="1" t="s">
        <v>40</v>
      </c>
      <c r="E8" s="11">
        <v>2615</v>
      </c>
      <c r="F8" s="16">
        <v>79</v>
      </c>
      <c r="G8" s="16">
        <v>196</v>
      </c>
      <c r="H8" s="16">
        <v>880</v>
      </c>
      <c r="I8" s="17">
        <v>1460</v>
      </c>
      <c r="J8" s="1">
        <v>0</v>
      </c>
    </row>
    <row r="9" spans="1:10" ht="13.5" customHeight="1">
      <c r="A9" s="1" t="s">
        <v>220</v>
      </c>
      <c r="B9" s="1" t="s">
        <v>41</v>
      </c>
      <c r="C9" s="1" t="s">
        <v>39</v>
      </c>
      <c r="D9" s="1" t="s">
        <v>40</v>
      </c>
      <c r="E9" s="1">
        <v>465</v>
      </c>
      <c r="F9" s="16">
        <v>101</v>
      </c>
      <c r="G9" s="16">
        <v>226</v>
      </c>
      <c r="H9" s="16">
        <v>0</v>
      </c>
      <c r="I9" s="16">
        <v>138</v>
      </c>
      <c r="J9" s="1">
        <v>153</v>
      </c>
    </row>
    <row r="10" spans="1:10" ht="13.5" customHeight="1">
      <c r="A10" s="1" t="s">
        <v>221</v>
      </c>
      <c r="B10" s="1" t="s">
        <v>42</v>
      </c>
      <c r="C10" s="1" t="s">
        <v>39</v>
      </c>
      <c r="D10" s="1" t="s">
        <v>40</v>
      </c>
      <c r="E10" s="1">
        <v>3</v>
      </c>
      <c r="F10" s="16">
        <v>3</v>
      </c>
      <c r="G10" s="16">
        <v>0</v>
      </c>
      <c r="H10" s="16">
        <v>0</v>
      </c>
      <c r="I10" s="16">
        <v>0</v>
      </c>
      <c r="J10" s="1">
        <v>40</v>
      </c>
    </row>
    <row r="11" spans="1:10" ht="13.5" customHeight="1">
      <c r="A11" s="1" t="s">
        <v>222</v>
      </c>
      <c r="B11" s="1" t="s">
        <v>44</v>
      </c>
      <c r="C11" s="1" t="s">
        <v>39</v>
      </c>
      <c r="D11" s="1" t="s">
        <v>40</v>
      </c>
      <c r="E11" s="1">
        <v>88</v>
      </c>
      <c r="F11" s="16">
        <v>88</v>
      </c>
      <c r="G11" s="16">
        <v>0</v>
      </c>
      <c r="H11" s="16">
        <v>0</v>
      </c>
      <c r="I11" s="16">
        <v>0</v>
      </c>
      <c r="J11" s="1">
        <v>66</v>
      </c>
    </row>
    <row r="12" spans="1:10" ht="13.5" customHeight="1">
      <c r="A12" s="1" t="s">
        <v>223</v>
      </c>
      <c r="B12" s="1" t="s">
        <v>43</v>
      </c>
      <c r="C12" s="1" t="s">
        <v>39</v>
      </c>
      <c r="D12" s="1" t="s">
        <v>40</v>
      </c>
      <c r="E12" s="1">
        <v>197</v>
      </c>
      <c r="F12" s="16">
        <v>145</v>
      </c>
      <c r="G12" s="16">
        <v>52</v>
      </c>
      <c r="H12" s="16">
        <v>0</v>
      </c>
      <c r="I12" s="16">
        <v>0</v>
      </c>
      <c r="J12" s="1">
        <v>155</v>
      </c>
    </row>
    <row r="13" spans="1:10" ht="13.5" customHeight="1">
      <c r="A13" s="1" t="s">
        <v>224</v>
      </c>
      <c r="B13" s="1" t="s">
        <v>45</v>
      </c>
      <c r="C13" s="1" t="s">
        <v>39</v>
      </c>
      <c r="D13" s="1" t="s">
        <v>40</v>
      </c>
      <c r="E13" s="1">
        <v>126</v>
      </c>
      <c r="F13" s="16">
        <v>105</v>
      </c>
      <c r="G13" s="16">
        <v>21</v>
      </c>
      <c r="H13" s="16">
        <v>0</v>
      </c>
      <c r="I13" s="16">
        <v>0</v>
      </c>
      <c r="J13" s="1">
        <v>157</v>
      </c>
    </row>
    <row r="14" spans="1:10" ht="13.5" customHeight="1">
      <c r="A14" s="1" t="s">
        <v>225</v>
      </c>
      <c r="B14" s="1" t="s">
        <v>46</v>
      </c>
      <c r="C14" s="1" t="s">
        <v>39</v>
      </c>
      <c r="D14" s="1" t="s">
        <v>40</v>
      </c>
      <c r="E14" s="13">
        <v>19750</v>
      </c>
      <c r="F14" s="35">
        <v>5645</v>
      </c>
      <c r="G14" s="23">
        <v>485</v>
      </c>
      <c r="H14" s="23">
        <v>0</v>
      </c>
      <c r="I14" s="35">
        <v>13620</v>
      </c>
      <c r="J14" s="2">
        <v>70</v>
      </c>
    </row>
    <row r="15" spans="1:10" ht="13.5" customHeight="1">
      <c r="A15" s="1" t="s">
        <v>226</v>
      </c>
      <c r="B15" s="1" t="s">
        <v>53</v>
      </c>
      <c r="C15" s="1" t="s">
        <v>54</v>
      </c>
      <c r="D15" s="1" t="s">
        <v>40</v>
      </c>
      <c r="E15" s="1">
        <v>7</v>
      </c>
      <c r="F15" s="16">
        <v>2</v>
      </c>
      <c r="G15" s="16">
        <v>0</v>
      </c>
      <c r="H15" s="16">
        <v>0</v>
      </c>
      <c r="I15" s="16">
        <v>5</v>
      </c>
      <c r="J15" s="1">
        <v>350</v>
      </c>
    </row>
    <row r="16" spans="1:10" ht="13.5" customHeight="1">
      <c r="A16" s="1" t="s">
        <v>227</v>
      </c>
      <c r="B16" s="1" t="s">
        <v>94</v>
      </c>
      <c r="C16" s="1" t="s">
        <v>95</v>
      </c>
      <c r="D16" s="1" t="s">
        <v>96</v>
      </c>
      <c r="E16" s="3">
        <v>27</v>
      </c>
      <c r="F16" s="21">
        <v>17</v>
      </c>
      <c r="G16" s="21">
        <v>10</v>
      </c>
      <c r="H16" s="21">
        <v>0</v>
      </c>
      <c r="I16" s="21">
        <v>0</v>
      </c>
      <c r="J16" s="3">
        <v>130</v>
      </c>
    </row>
    <row r="17" spans="1:10" ht="13.5" customHeight="1">
      <c r="A17" s="1" t="s">
        <v>228</v>
      </c>
      <c r="B17" s="2" t="s">
        <v>216</v>
      </c>
      <c r="C17" s="2" t="s">
        <v>152</v>
      </c>
      <c r="D17" s="2" t="s">
        <v>150</v>
      </c>
      <c r="E17" s="11">
        <v>24595</v>
      </c>
      <c r="F17" s="17">
        <v>2255</v>
      </c>
      <c r="G17" s="17">
        <v>20914</v>
      </c>
      <c r="H17" s="16">
        <v>36</v>
      </c>
      <c r="I17" s="17">
        <v>1390</v>
      </c>
      <c r="J17" s="1">
        <v>0</v>
      </c>
    </row>
    <row r="18" spans="1:10" ht="13.5" customHeight="1">
      <c r="A18" s="1" t="s">
        <v>229</v>
      </c>
      <c r="B18" s="1" t="s">
        <v>215</v>
      </c>
      <c r="C18" s="1" t="s">
        <v>152</v>
      </c>
      <c r="D18" s="1" t="s">
        <v>150</v>
      </c>
      <c r="E18" s="1">
        <v>117</v>
      </c>
      <c r="F18" s="16">
        <v>84</v>
      </c>
      <c r="G18" s="16">
        <v>33</v>
      </c>
      <c r="H18" s="16">
        <v>0</v>
      </c>
      <c r="I18" s="16">
        <v>0</v>
      </c>
      <c r="J18" s="1">
        <v>109</v>
      </c>
    </row>
    <row r="19" spans="1:10" ht="13.5" customHeight="1">
      <c r="A19" s="1" t="s">
        <v>230</v>
      </c>
      <c r="B19" s="3" t="s">
        <v>4</v>
      </c>
      <c r="C19" s="3" t="s">
        <v>5</v>
      </c>
      <c r="D19" s="3" t="s">
        <v>2</v>
      </c>
      <c r="E19" s="1">
        <v>446</v>
      </c>
      <c r="F19" s="16">
        <v>354</v>
      </c>
      <c r="G19" s="16">
        <v>92</v>
      </c>
      <c r="H19" s="16">
        <v>0</v>
      </c>
      <c r="I19" s="16">
        <v>0</v>
      </c>
      <c r="J19" s="1">
        <v>0</v>
      </c>
    </row>
    <row r="20" spans="1:10" ht="13.5" customHeight="1">
      <c r="A20" s="1" t="s">
        <v>231</v>
      </c>
      <c r="B20" s="1" t="s">
        <v>121</v>
      </c>
      <c r="C20" s="1" t="s">
        <v>122</v>
      </c>
      <c r="D20" s="1" t="s">
        <v>118</v>
      </c>
      <c r="E20" s="1">
        <v>120</v>
      </c>
      <c r="F20" s="16">
        <v>31</v>
      </c>
      <c r="G20" s="16">
        <v>39</v>
      </c>
      <c r="H20" s="16">
        <v>0</v>
      </c>
      <c r="I20" s="16">
        <v>0</v>
      </c>
      <c r="J20" s="1">
        <v>89</v>
      </c>
    </row>
    <row r="21" spans="1:10" ht="13.5" customHeight="1" thickBot="1">
      <c r="A21" s="4" t="s">
        <v>232</v>
      </c>
      <c r="B21" s="1" t="s">
        <v>97</v>
      </c>
      <c r="C21" s="1" t="s">
        <v>98</v>
      </c>
      <c r="D21" s="1" t="s">
        <v>96</v>
      </c>
      <c r="E21" s="13">
        <v>1353</v>
      </c>
      <c r="F21" s="35">
        <v>1051</v>
      </c>
      <c r="G21" s="23">
        <v>0</v>
      </c>
      <c r="H21" s="23">
        <v>0</v>
      </c>
      <c r="I21" s="23">
        <v>302</v>
      </c>
      <c r="J21" s="2">
        <v>149</v>
      </c>
    </row>
    <row r="22" spans="1:10" s="25" customFormat="1" ht="13.5" customHeight="1" thickBot="1">
      <c r="A22" s="118" t="s">
        <v>214</v>
      </c>
      <c r="B22" s="119"/>
      <c r="C22" s="120"/>
      <c r="D22" s="31"/>
      <c r="E22" s="31">
        <f aca="true" t="shared" si="0" ref="E22:J22">SUM(E6:E21)</f>
        <v>49986</v>
      </c>
      <c r="F22" s="31">
        <f t="shared" si="0"/>
        <v>10016</v>
      </c>
      <c r="G22" s="31">
        <f t="shared" si="0"/>
        <v>22069</v>
      </c>
      <c r="H22" s="31">
        <f t="shared" si="0"/>
        <v>936</v>
      </c>
      <c r="I22" s="31">
        <f t="shared" si="0"/>
        <v>16915</v>
      </c>
      <c r="J22" s="33">
        <f t="shared" si="0"/>
        <v>1800</v>
      </c>
    </row>
    <row r="23" spans="1:10" s="25" customFormat="1" ht="13.5" customHeight="1">
      <c r="A23" s="26"/>
      <c r="B23" s="27"/>
      <c r="C23" s="27"/>
      <c r="D23" s="34"/>
      <c r="E23" s="34"/>
      <c r="F23" s="34"/>
      <c r="G23" s="34"/>
      <c r="H23" s="34"/>
      <c r="I23" s="34"/>
      <c r="J23" s="29"/>
    </row>
    <row r="24" spans="1:10" s="25" customFormat="1" ht="15" customHeight="1" thickBot="1">
      <c r="A24" s="26"/>
      <c r="B24" s="27"/>
      <c r="C24" s="27"/>
      <c r="D24" s="34"/>
      <c r="E24" s="34"/>
      <c r="F24" s="34"/>
      <c r="G24" s="34"/>
      <c r="H24" s="34"/>
      <c r="I24" s="34"/>
      <c r="J24" s="29"/>
    </row>
    <row r="25" spans="1:10" s="25" customFormat="1" ht="17.25" customHeight="1" thickBot="1">
      <c r="A25" s="121">
        <v>2004</v>
      </c>
      <c r="B25" s="119"/>
      <c r="C25" s="119"/>
      <c r="D25" s="119"/>
      <c r="E25" s="119"/>
      <c r="F25" s="119"/>
      <c r="G25" s="119"/>
      <c r="H25" s="119"/>
      <c r="I25" s="119"/>
      <c r="J25" s="122"/>
    </row>
    <row r="26" spans="1:10" s="25" customFormat="1" ht="13.5" customHeight="1" thickBot="1">
      <c r="A26" s="32"/>
      <c r="B26" s="28" t="s">
        <v>34</v>
      </c>
      <c r="C26" s="28" t="s">
        <v>35</v>
      </c>
      <c r="D26" s="28" t="s">
        <v>36</v>
      </c>
      <c r="E26" s="28" t="s">
        <v>174</v>
      </c>
      <c r="F26" s="28" t="s">
        <v>170</v>
      </c>
      <c r="G26" s="28" t="s">
        <v>171</v>
      </c>
      <c r="H26" s="28" t="s">
        <v>172</v>
      </c>
      <c r="I26" s="28" t="s">
        <v>173</v>
      </c>
      <c r="J26" s="30" t="s">
        <v>212</v>
      </c>
    </row>
    <row r="27" spans="1:10" s="25" customFormat="1" ht="13.5" customHeight="1" thickTop="1">
      <c r="A27" s="3" t="s">
        <v>217</v>
      </c>
      <c r="B27" s="3" t="s">
        <v>62</v>
      </c>
      <c r="C27" s="3" t="s">
        <v>63</v>
      </c>
      <c r="D27" s="3" t="s">
        <v>64</v>
      </c>
      <c r="E27" s="3">
        <v>0</v>
      </c>
      <c r="F27" s="21">
        <v>0</v>
      </c>
      <c r="G27" s="21">
        <v>0</v>
      </c>
      <c r="H27" s="21">
        <v>0</v>
      </c>
      <c r="I27" s="21">
        <v>0</v>
      </c>
      <c r="J27" s="3">
        <v>0</v>
      </c>
    </row>
    <row r="28" spans="1:10" s="25" customFormat="1" ht="13.5" customHeight="1">
      <c r="A28" s="1" t="s">
        <v>218</v>
      </c>
      <c r="B28" s="1" t="s">
        <v>116</v>
      </c>
      <c r="C28" s="1" t="s">
        <v>117</v>
      </c>
      <c r="D28" s="1" t="s">
        <v>118</v>
      </c>
      <c r="E28" s="1">
        <v>0</v>
      </c>
      <c r="F28" s="16">
        <v>0</v>
      </c>
      <c r="G28" s="16">
        <v>0</v>
      </c>
      <c r="H28" s="16">
        <v>0</v>
      </c>
      <c r="I28" s="16">
        <v>0</v>
      </c>
      <c r="J28" s="1">
        <v>0</v>
      </c>
    </row>
    <row r="29" spans="1:10" s="25" customFormat="1" ht="13.5" customHeight="1">
      <c r="A29" s="1" t="s">
        <v>219</v>
      </c>
      <c r="B29" s="1" t="s">
        <v>38</v>
      </c>
      <c r="C29" s="1" t="s">
        <v>39</v>
      </c>
      <c r="D29" s="1" t="s">
        <v>40</v>
      </c>
      <c r="E29" s="1">
        <v>759</v>
      </c>
      <c r="F29" s="16">
        <v>1</v>
      </c>
      <c r="G29" s="16">
        <v>73</v>
      </c>
      <c r="H29" s="16">
        <v>3</v>
      </c>
      <c r="I29" s="16">
        <v>682</v>
      </c>
      <c r="J29" s="1">
        <v>0</v>
      </c>
    </row>
    <row r="30" spans="1:10" s="25" customFormat="1" ht="13.5" customHeight="1">
      <c r="A30" s="1" t="s">
        <v>220</v>
      </c>
      <c r="B30" s="1" t="s">
        <v>41</v>
      </c>
      <c r="C30" s="1" t="s">
        <v>39</v>
      </c>
      <c r="D30" s="1" t="s">
        <v>40</v>
      </c>
      <c r="E30" s="1">
        <v>366</v>
      </c>
      <c r="F30" s="16">
        <v>125</v>
      </c>
      <c r="G30" s="16">
        <v>62</v>
      </c>
      <c r="H30" s="16">
        <v>0</v>
      </c>
      <c r="I30" s="16">
        <v>179</v>
      </c>
      <c r="J30" s="1">
        <v>95</v>
      </c>
    </row>
    <row r="31" spans="1:10" s="25" customFormat="1" ht="13.5" customHeight="1">
      <c r="A31" s="1" t="s">
        <v>221</v>
      </c>
      <c r="B31" s="1" t="s">
        <v>42</v>
      </c>
      <c r="C31" s="1" t="s">
        <v>39</v>
      </c>
      <c r="D31" s="1" t="s">
        <v>40</v>
      </c>
      <c r="E31" s="11">
        <v>7447</v>
      </c>
      <c r="F31" s="17">
        <v>5365</v>
      </c>
      <c r="G31" s="17">
        <v>1150</v>
      </c>
      <c r="H31" s="16">
        <v>127</v>
      </c>
      <c r="I31" s="16">
        <v>805</v>
      </c>
      <c r="J31" s="1">
        <v>650</v>
      </c>
    </row>
    <row r="32" spans="1:10" s="25" customFormat="1" ht="13.5" customHeight="1">
      <c r="A32" s="1" t="s">
        <v>222</v>
      </c>
      <c r="B32" s="1" t="s">
        <v>44</v>
      </c>
      <c r="C32" s="1" t="s">
        <v>39</v>
      </c>
      <c r="D32" s="1" t="s">
        <v>40</v>
      </c>
      <c r="E32" s="1">
        <v>58</v>
      </c>
      <c r="F32" s="16">
        <v>29</v>
      </c>
      <c r="G32" s="16">
        <v>29</v>
      </c>
      <c r="H32" s="16">
        <v>0</v>
      </c>
      <c r="I32" s="16">
        <v>0</v>
      </c>
      <c r="J32" s="1">
        <v>60</v>
      </c>
    </row>
    <row r="33" spans="1:10" s="25" customFormat="1" ht="13.5" customHeight="1">
      <c r="A33" s="1" t="s">
        <v>223</v>
      </c>
      <c r="B33" s="1" t="s">
        <v>43</v>
      </c>
      <c r="C33" s="1" t="s">
        <v>39</v>
      </c>
      <c r="D33" s="1" t="s">
        <v>40</v>
      </c>
      <c r="E33" s="1">
        <v>182</v>
      </c>
      <c r="F33" s="16">
        <v>103</v>
      </c>
      <c r="G33" s="16">
        <v>79</v>
      </c>
      <c r="H33" s="16">
        <v>0</v>
      </c>
      <c r="I33" s="16">
        <v>0</v>
      </c>
      <c r="J33" s="1">
        <v>300</v>
      </c>
    </row>
    <row r="34" spans="1:10" s="25" customFormat="1" ht="13.5" customHeight="1">
      <c r="A34" s="1" t="s">
        <v>224</v>
      </c>
      <c r="B34" s="1" t="s">
        <v>45</v>
      </c>
      <c r="C34" s="1" t="s">
        <v>39</v>
      </c>
      <c r="D34" s="1" t="s">
        <v>40</v>
      </c>
      <c r="E34" s="1">
        <v>187</v>
      </c>
      <c r="F34" s="16">
        <v>116</v>
      </c>
      <c r="G34" s="16">
        <v>71</v>
      </c>
      <c r="H34" s="16">
        <v>0</v>
      </c>
      <c r="I34" s="16">
        <v>0</v>
      </c>
      <c r="J34" s="1">
        <v>0</v>
      </c>
    </row>
    <row r="35" spans="1:10" s="25" customFormat="1" ht="13.5" customHeight="1">
      <c r="A35" s="1" t="s">
        <v>225</v>
      </c>
      <c r="B35" s="1" t="s">
        <v>46</v>
      </c>
      <c r="C35" s="1" t="s">
        <v>39</v>
      </c>
      <c r="D35" s="1" t="s">
        <v>40</v>
      </c>
      <c r="E35" s="13">
        <v>21876</v>
      </c>
      <c r="F35" s="23">
        <v>0</v>
      </c>
      <c r="G35" s="35">
        <v>6520</v>
      </c>
      <c r="H35" s="35">
        <v>14152</v>
      </c>
      <c r="I35" s="35">
        <v>1204</v>
      </c>
      <c r="J35" s="2">
        <v>0</v>
      </c>
    </row>
    <row r="36" spans="1:10" s="25" customFormat="1" ht="13.5" customHeight="1">
      <c r="A36" s="1" t="s">
        <v>226</v>
      </c>
      <c r="B36" s="1" t="s">
        <v>53</v>
      </c>
      <c r="C36" s="1" t="s">
        <v>54</v>
      </c>
      <c r="D36" s="1" t="s">
        <v>40</v>
      </c>
      <c r="E36" s="1">
        <v>18</v>
      </c>
      <c r="F36" s="16">
        <v>2</v>
      </c>
      <c r="G36" s="16">
        <v>0</v>
      </c>
      <c r="H36" s="16">
        <v>0</v>
      </c>
      <c r="I36" s="16">
        <v>16</v>
      </c>
      <c r="J36" s="1">
        <v>380</v>
      </c>
    </row>
    <row r="37" spans="1:10" s="25" customFormat="1" ht="13.5" customHeight="1">
      <c r="A37" s="1" t="s">
        <v>227</v>
      </c>
      <c r="B37" s="1" t="s">
        <v>94</v>
      </c>
      <c r="C37" s="1" t="s">
        <v>95</v>
      </c>
      <c r="D37" s="1" t="s">
        <v>96</v>
      </c>
      <c r="E37" s="3">
        <v>134</v>
      </c>
      <c r="F37" s="21">
        <v>129</v>
      </c>
      <c r="G37" s="21">
        <v>5</v>
      </c>
      <c r="H37" s="21">
        <v>0</v>
      </c>
      <c r="I37" s="21">
        <v>0</v>
      </c>
      <c r="J37" s="3">
        <v>30</v>
      </c>
    </row>
    <row r="38" spans="1:10" s="25" customFormat="1" ht="13.5" customHeight="1">
      <c r="A38" s="1" t="s">
        <v>228</v>
      </c>
      <c r="B38" s="1" t="s">
        <v>151</v>
      </c>
      <c r="C38" s="1" t="s">
        <v>152</v>
      </c>
      <c r="D38" s="1" t="s">
        <v>150</v>
      </c>
      <c r="E38" s="11">
        <v>28947</v>
      </c>
      <c r="F38" s="16">
        <v>152</v>
      </c>
      <c r="G38" s="17">
        <v>27160</v>
      </c>
      <c r="H38" s="16">
        <v>0</v>
      </c>
      <c r="I38" s="17">
        <v>1635</v>
      </c>
      <c r="J38" s="1">
        <v>325</v>
      </c>
    </row>
    <row r="39" spans="1:10" s="25" customFormat="1" ht="13.5" customHeight="1">
      <c r="A39" s="1" t="s">
        <v>229</v>
      </c>
      <c r="B39" s="3" t="s">
        <v>4</v>
      </c>
      <c r="C39" s="3" t="s">
        <v>5</v>
      </c>
      <c r="D39" s="3" t="s">
        <v>2</v>
      </c>
      <c r="E39" s="1">
        <v>228</v>
      </c>
      <c r="F39" s="16">
        <v>37</v>
      </c>
      <c r="G39" s="16">
        <v>191</v>
      </c>
      <c r="H39" s="16">
        <v>0</v>
      </c>
      <c r="I39" s="16">
        <v>0</v>
      </c>
      <c r="J39" s="1">
        <v>0</v>
      </c>
    </row>
    <row r="40" spans="1:10" s="25" customFormat="1" ht="13.5" customHeight="1">
      <c r="A40" s="1" t="s">
        <v>230</v>
      </c>
      <c r="B40" s="1" t="s">
        <v>121</v>
      </c>
      <c r="C40" s="1" t="s">
        <v>122</v>
      </c>
      <c r="D40" s="1" t="s">
        <v>118</v>
      </c>
      <c r="E40" s="1">
        <v>43</v>
      </c>
      <c r="F40" s="16">
        <v>0</v>
      </c>
      <c r="G40" s="16">
        <v>43</v>
      </c>
      <c r="H40" s="16">
        <v>0</v>
      </c>
      <c r="I40" s="16">
        <v>0</v>
      </c>
      <c r="J40" s="1">
        <v>0</v>
      </c>
    </row>
    <row r="41" spans="1:10" s="25" customFormat="1" ht="13.5" customHeight="1" thickBot="1">
      <c r="A41" s="4" t="s">
        <v>231</v>
      </c>
      <c r="B41" s="1" t="s">
        <v>97</v>
      </c>
      <c r="C41" s="1" t="s">
        <v>98</v>
      </c>
      <c r="D41" s="1" t="s">
        <v>96</v>
      </c>
      <c r="E41" s="2">
        <v>147</v>
      </c>
      <c r="F41" s="23">
        <v>125</v>
      </c>
      <c r="G41" s="23">
        <v>0</v>
      </c>
      <c r="H41" s="23">
        <v>0</v>
      </c>
      <c r="I41" s="23">
        <v>22</v>
      </c>
      <c r="J41" s="2">
        <v>150</v>
      </c>
    </row>
    <row r="42" spans="1:10" s="25" customFormat="1" ht="13.5" customHeight="1" thickBot="1">
      <c r="A42" s="118" t="s">
        <v>214</v>
      </c>
      <c r="B42" s="119"/>
      <c r="C42" s="120"/>
      <c r="D42" s="31"/>
      <c r="E42" s="31">
        <f aca="true" t="shared" si="1" ref="E42:J42">SUM(E27:E41)</f>
        <v>60392</v>
      </c>
      <c r="F42" s="31">
        <f t="shared" si="1"/>
        <v>6184</v>
      </c>
      <c r="G42" s="31">
        <f t="shared" si="1"/>
        <v>35383</v>
      </c>
      <c r="H42" s="31">
        <f t="shared" si="1"/>
        <v>14282</v>
      </c>
      <c r="I42" s="31">
        <f t="shared" si="1"/>
        <v>4543</v>
      </c>
      <c r="J42" s="33">
        <f t="shared" si="1"/>
        <v>1990</v>
      </c>
    </row>
    <row r="43" spans="1:10" s="25" customFormat="1" ht="13.5" customHeight="1">
      <c r="A43" s="26"/>
      <c r="B43" s="27"/>
      <c r="C43" s="27"/>
      <c r="D43" s="34"/>
      <c r="E43" s="34"/>
      <c r="F43" s="34"/>
      <c r="G43" s="34"/>
      <c r="H43" s="34"/>
      <c r="I43" s="34"/>
      <c r="J43" s="29"/>
    </row>
    <row r="44" spans="1:9" ht="13.5" customHeight="1" thickBot="1">
      <c r="A44" s="26"/>
      <c r="B44" s="27"/>
      <c r="C44" s="27"/>
      <c r="D44" s="27"/>
      <c r="E44" s="27"/>
      <c r="F44" s="27"/>
      <c r="G44" s="27"/>
      <c r="H44" s="27"/>
      <c r="I44" s="27"/>
    </row>
    <row r="45" spans="1:10" s="29" customFormat="1" ht="16.5" customHeight="1" thickBot="1">
      <c r="A45" s="121">
        <v>2005</v>
      </c>
      <c r="B45" s="119"/>
      <c r="C45" s="119"/>
      <c r="D45" s="119"/>
      <c r="E45" s="119"/>
      <c r="F45" s="119"/>
      <c r="G45" s="119"/>
      <c r="H45" s="119"/>
      <c r="I45" s="119"/>
      <c r="J45" s="122"/>
    </row>
    <row r="46" spans="1:10" ht="13.5" thickBot="1">
      <c r="A46" s="32"/>
      <c r="B46" s="28" t="s">
        <v>34</v>
      </c>
      <c r="C46" s="28" t="s">
        <v>35</v>
      </c>
      <c r="D46" s="28" t="s">
        <v>36</v>
      </c>
      <c r="E46" s="28" t="s">
        <v>174</v>
      </c>
      <c r="F46" s="28" t="s">
        <v>170</v>
      </c>
      <c r="G46" s="28" t="s">
        <v>171</v>
      </c>
      <c r="H46" s="28" t="s">
        <v>172</v>
      </c>
      <c r="I46" s="28" t="s">
        <v>173</v>
      </c>
      <c r="J46" s="30" t="s">
        <v>233</v>
      </c>
    </row>
    <row r="47" spans="1:10" ht="13.5" thickTop="1">
      <c r="A47" s="3" t="s">
        <v>217</v>
      </c>
      <c r="B47" s="3" t="s">
        <v>62</v>
      </c>
      <c r="C47" s="3" t="s">
        <v>63</v>
      </c>
      <c r="D47" s="3" t="s">
        <v>64</v>
      </c>
      <c r="E47" s="3">
        <v>1</v>
      </c>
      <c r="F47" s="21">
        <v>0</v>
      </c>
      <c r="G47" s="21">
        <v>1</v>
      </c>
      <c r="H47" s="21">
        <v>0</v>
      </c>
      <c r="I47" s="21">
        <v>0</v>
      </c>
      <c r="J47" s="3">
        <v>0</v>
      </c>
    </row>
    <row r="48" spans="1:10" ht="12.75">
      <c r="A48" s="1" t="s">
        <v>218</v>
      </c>
      <c r="B48" s="1" t="s">
        <v>116</v>
      </c>
      <c r="C48" s="1" t="s">
        <v>117</v>
      </c>
      <c r="D48" s="1" t="s">
        <v>118</v>
      </c>
      <c r="E48" s="1">
        <v>2</v>
      </c>
      <c r="F48" s="16">
        <v>2</v>
      </c>
      <c r="G48" s="16">
        <v>0</v>
      </c>
      <c r="H48" s="16">
        <v>0</v>
      </c>
      <c r="I48" s="16">
        <v>0</v>
      </c>
      <c r="J48" s="1">
        <v>325</v>
      </c>
    </row>
    <row r="49" spans="1:10" ht="12.75">
      <c r="A49" s="1" t="s">
        <v>219</v>
      </c>
      <c r="B49" s="1" t="s">
        <v>38</v>
      </c>
      <c r="C49" s="1" t="s">
        <v>39</v>
      </c>
      <c r="D49" s="1" t="s">
        <v>40</v>
      </c>
      <c r="E49" s="1">
        <v>373</v>
      </c>
      <c r="F49" s="16">
        <v>20</v>
      </c>
      <c r="G49" s="16">
        <v>249</v>
      </c>
      <c r="H49" s="16">
        <v>0</v>
      </c>
      <c r="I49" s="16">
        <v>104</v>
      </c>
      <c r="J49" s="1">
        <v>400</v>
      </c>
    </row>
    <row r="50" spans="1:10" ht="12.75">
      <c r="A50" s="1" t="s">
        <v>220</v>
      </c>
      <c r="B50" s="1" t="s">
        <v>41</v>
      </c>
      <c r="C50" s="1" t="s">
        <v>39</v>
      </c>
      <c r="D50" s="1" t="s">
        <v>40</v>
      </c>
      <c r="E50" s="1">
        <v>386</v>
      </c>
      <c r="F50" s="16">
        <v>141</v>
      </c>
      <c r="G50" s="16">
        <v>28</v>
      </c>
      <c r="H50" s="16">
        <v>2</v>
      </c>
      <c r="I50" s="16">
        <v>215</v>
      </c>
      <c r="J50" s="1">
        <v>428</v>
      </c>
    </row>
    <row r="51" spans="1:10" ht="12.75">
      <c r="A51" s="1" t="s">
        <v>221</v>
      </c>
      <c r="B51" s="1" t="s">
        <v>42</v>
      </c>
      <c r="C51" s="1" t="s">
        <v>39</v>
      </c>
      <c r="D51" s="1" t="s">
        <v>40</v>
      </c>
      <c r="E51" s="11">
        <v>2058</v>
      </c>
      <c r="F51" s="17">
        <v>1991</v>
      </c>
      <c r="G51" s="16">
        <v>67</v>
      </c>
      <c r="H51" s="16">
        <v>0</v>
      </c>
      <c r="I51" s="16">
        <v>0</v>
      </c>
      <c r="J51" s="1">
        <v>974</v>
      </c>
    </row>
    <row r="52" spans="1:10" ht="12.75">
      <c r="A52" s="1" t="s">
        <v>222</v>
      </c>
      <c r="B52" s="1" t="s">
        <v>44</v>
      </c>
      <c r="C52" s="1" t="s">
        <v>39</v>
      </c>
      <c r="D52" s="1" t="s">
        <v>40</v>
      </c>
      <c r="E52" s="1">
        <v>126</v>
      </c>
      <c r="F52" s="16">
        <v>126</v>
      </c>
      <c r="G52" s="16">
        <v>0</v>
      </c>
      <c r="H52" s="16">
        <v>0</v>
      </c>
      <c r="I52" s="16">
        <v>0</v>
      </c>
      <c r="J52" s="1">
        <v>130</v>
      </c>
    </row>
    <row r="53" spans="1:10" ht="12.75">
      <c r="A53" s="1" t="s">
        <v>223</v>
      </c>
      <c r="B53" s="1" t="s">
        <v>43</v>
      </c>
      <c r="C53" s="1" t="s">
        <v>39</v>
      </c>
      <c r="D53" s="1" t="s">
        <v>40</v>
      </c>
      <c r="E53" s="1">
        <v>103</v>
      </c>
      <c r="F53" s="16">
        <v>72</v>
      </c>
      <c r="G53" s="16">
        <v>1</v>
      </c>
      <c r="H53" s="16">
        <v>30</v>
      </c>
      <c r="I53" s="16">
        <v>0</v>
      </c>
      <c r="J53" s="1">
        <v>350</v>
      </c>
    </row>
    <row r="54" spans="1:10" ht="12.75">
      <c r="A54" s="1" t="s">
        <v>224</v>
      </c>
      <c r="B54" s="1" t="s">
        <v>45</v>
      </c>
      <c r="C54" s="1" t="s">
        <v>39</v>
      </c>
      <c r="D54" s="1" t="s">
        <v>40</v>
      </c>
      <c r="E54" s="1">
        <v>84</v>
      </c>
      <c r="F54" s="16">
        <v>74</v>
      </c>
      <c r="G54" s="16">
        <v>10</v>
      </c>
      <c r="H54" s="16">
        <v>0</v>
      </c>
      <c r="I54" s="16">
        <v>0</v>
      </c>
      <c r="J54" s="1">
        <v>582</v>
      </c>
    </row>
    <row r="55" spans="1:10" ht="12.75">
      <c r="A55" s="1" t="s">
        <v>225</v>
      </c>
      <c r="B55" s="1" t="s">
        <v>46</v>
      </c>
      <c r="C55" s="1" t="s">
        <v>39</v>
      </c>
      <c r="D55" s="1" t="s">
        <v>40</v>
      </c>
      <c r="E55" s="13">
        <v>3789</v>
      </c>
      <c r="F55" s="35">
        <v>2809</v>
      </c>
      <c r="G55" s="23">
        <v>89</v>
      </c>
      <c r="H55" s="23">
        <v>0</v>
      </c>
      <c r="I55" s="23">
        <v>891</v>
      </c>
      <c r="J55" s="2">
        <v>136</v>
      </c>
    </row>
    <row r="56" spans="1:10" ht="12.75">
      <c r="A56" s="1" t="s">
        <v>226</v>
      </c>
      <c r="B56" s="1" t="s">
        <v>53</v>
      </c>
      <c r="C56" s="1" t="s">
        <v>54</v>
      </c>
      <c r="D56" s="1" t="s">
        <v>40</v>
      </c>
      <c r="E56" s="1">
        <v>1</v>
      </c>
      <c r="F56" s="16">
        <v>1</v>
      </c>
      <c r="G56" s="16">
        <v>0</v>
      </c>
      <c r="H56" s="16">
        <v>0</v>
      </c>
      <c r="I56" s="16">
        <v>0</v>
      </c>
      <c r="J56" s="1">
        <v>50</v>
      </c>
    </row>
    <row r="57" spans="1:10" ht="12.75">
      <c r="A57" s="1" t="s">
        <v>227</v>
      </c>
      <c r="B57" s="1" t="s">
        <v>94</v>
      </c>
      <c r="C57" s="1" t="s">
        <v>95</v>
      </c>
      <c r="D57" s="1" t="s">
        <v>96</v>
      </c>
      <c r="E57" s="3">
        <v>61</v>
      </c>
      <c r="F57" s="21">
        <v>15</v>
      </c>
      <c r="G57" s="21">
        <v>46</v>
      </c>
      <c r="H57" s="21">
        <v>0</v>
      </c>
      <c r="I57" s="21">
        <v>0</v>
      </c>
      <c r="J57" s="3">
        <v>80</v>
      </c>
    </row>
    <row r="58" spans="1:10" ht="12.75">
      <c r="A58" s="1" t="s">
        <v>228</v>
      </c>
      <c r="B58" s="1" t="s">
        <v>151</v>
      </c>
      <c r="C58" s="1" t="s">
        <v>152</v>
      </c>
      <c r="D58" s="1" t="s">
        <v>150</v>
      </c>
      <c r="E58" s="11">
        <v>30518</v>
      </c>
      <c r="F58" s="17">
        <v>3765</v>
      </c>
      <c r="G58" s="16">
        <v>375</v>
      </c>
      <c r="H58" s="16">
        <v>0</v>
      </c>
      <c r="I58" s="17">
        <v>26378</v>
      </c>
      <c r="J58" s="1">
        <v>375</v>
      </c>
    </row>
    <row r="59" spans="1:10" ht="12.75">
      <c r="A59" s="1" t="s">
        <v>229</v>
      </c>
      <c r="B59" s="3" t="s">
        <v>4</v>
      </c>
      <c r="C59" s="3" t="s">
        <v>5</v>
      </c>
      <c r="D59" s="3" t="s">
        <v>2</v>
      </c>
      <c r="E59" s="1">
        <v>30</v>
      </c>
      <c r="F59" s="16">
        <v>23</v>
      </c>
      <c r="G59" s="16">
        <v>7</v>
      </c>
      <c r="H59" s="16">
        <v>0</v>
      </c>
      <c r="I59" s="16">
        <v>0</v>
      </c>
      <c r="J59" s="1">
        <v>200</v>
      </c>
    </row>
    <row r="60" spans="1:10" ht="12.75">
      <c r="A60" s="1" t="s">
        <v>230</v>
      </c>
      <c r="B60" s="1" t="s">
        <v>121</v>
      </c>
      <c r="C60" s="1" t="s">
        <v>122</v>
      </c>
      <c r="D60" s="1" t="s">
        <v>118</v>
      </c>
      <c r="E60" s="1">
        <v>247</v>
      </c>
      <c r="F60" s="16">
        <v>2</v>
      </c>
      <c r="G60" s="16">
        <v>10</v>
      </c>
      <c r="H60" s="16">
        <v>235</v>
      </c>
      <c r="I60" s="16">
        <v>0</v>
      </c>
      <c r="J60" s="1">
        <v>25</v>
      </c>
    </row>
    <row r="61" spans="1:10" ht="13.5" thickBot="1">
      <c r="A61" s="4" t="s">
        <v>231</v>
      </c>
      <c r="B61" s="1" t="s">
        <v>97</v>
      </c>
      <c r="C61" s="1" t="s">
        <v>98</v>
      </c>
      <c r="D61" s="1" t="s">
        <v>96</v>
      </c>
      <c r="E61" s="13">
        <v>3209</v>
      </c>
      <c r="F61" s="35">
        <v>3172</v>
      </c>
      <c r="G61" s="23">
        <v>0</v>
      </c>
      <c r="H61" s="23">
        <v>0</v>
      </c>
      <c r="I61" s="23">
        <v>37</v>
      </c>
      <c r="J61" s="2">
        <v>165</v>
      </c>
    </row>
    <row r="62" spans="1:10" ht="16.5" thickBot="1">
      <c r="A62" s="118" t="s">
        <v>214</v>
      </c>
      <c r="B62" s="119"/>
      <c r="C62" s="120"/>
      <c r="D62" s="31"/>
      <c r="E62" s="31">
        <f aca="true" t="shared" si="2" ref="E62:J62">SUM(E47:E61)</f>
        <v>40988</v>
      </c>
      <c r="F62" s="31">
        <f t="shared" si="2"/>
        <v>12213</v>
      </c>
      <c r="G62" s="31">
        <f t="shared" si="2"/>
        <v>883</v>
      </c>
      <c r="H62" s="31">
        <f t="shared" si="2"/>
        <v>267</v>
      </c>
      <c r="I62" s="31">
        <f t="shared" si="2"/>
        <v>27625</v>
      </c>
      <c r="J62" s="33">
        <f t="shared" si="2"/>
        <v>4220</v>
      </c>
    </row>
  </sheetData>
  <mergeCells count="7">
    <mergeCell ref="A1:I1"/>
    <mergeCell ref="A62:C62"/>
    <mergeCell ref="A4:J4"/>
    <mergeCell ref="A25:J25"/>
    <mergeCell ref="A42:C42"/>
    <mergeCell ref="A45:J45"/>
    <mergeCell ref="A22:C22"/>
  </mergeCells>
  <printOptions/>
  <pageMargins left="0.25" right="0.49" top="0.22" bottom="0.28" header="0.23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Zorjanová</dc:creator>
  <cp:keywords/>
  <dc:description/>
  <cp:lastModifiedBy>Katarína Kamenská</cp:lastModifiedBy>
  <cp:lastPrinted>2006-06-08T15:27:28Z</cp:lastPrinted>
  <dcterms:created xsi:type="dcterms:W3CDTF">2006-05-11T09:06:55Z</dcterms:created>
  <dcterms:modified xsi:type="dcterms:W3CDTF">2006-06-12T13:28:02Z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994186887</vt:i4>
  </property>
  <property fmtid="{D5CDD505-2E9C-101B-9397-08002B2CF9AE}" pid="4" name="_EmailSubje">
    <vt:lpwstr>MK-6/2006-1/16 Správa o akvizičnej činnosti v oblasti múzeí, galérií a knižníc za roky 2003 až 2005</vt:lpwstr>
  </property>
  <property fmtid="{D5CDD505-2E9C-101B-9397-08002B2CF9AE}" pid="5" name="_AuthorEma">
    <vt:lpwstr>stefan_budaj@culture.gov.sk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1312372372</vt:i4>
  </property>
</Properties>
</file>