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7815" activeTab="0"/>
  </bookViews>
  <sheets>
    <sheet name="Tabuľky C. 4 finančného vyčísle" sheetId="1" r:id="rId1"/>
  </sheets>
  <definedNames/>
  <calcPr fullCalcOnLoad="1"/>
</workbook>
</file>

<file path=xl/sharedStrings.xml><?xml version="1.0" encoding="utf-8"?>
<sst xmlns="http://schemas.openxmlformats.org/spreadsheetml/2006/main" count="281" uniqueCount="45">
  <si>
    <t>RVŠ</t>
  </si>
  <si>
    <t>DŠ</t>
  </si>
  <si>
    <t>1.1.-31.8.</t>
  </si>
  <si>
    <t>1.9.-31.12.</t>
  </si>
  <si>
    <t>dátum</t>
  </si>
  <si>
    <t>počet študentov</t>
  </si>
  <si>
    <t xml:space="preserve"> štipendiá</t>
  </si>
  <si>
    <t>príspevok pri nástupe</t>
  </si>
  <si>
    <t>príspevok pri ukončení</t>
  </si>
  <si>
    <t>SPOLU</t>
  </si>
  <si>
    <t>Finančná analýza návrhu koncepcie štipendií vlády Slovenskej republiky na roky 2004-2007</t>
  </si>
  <si>
    <t>Rok 2006</t>
  </si>
  <si>
    <t>bežné výdavky</t>
  </si>
  <si>
    <t xml:space="preserve">Spolu rok 2004                                                                                                                                                                      </t>
  </si>
  <si>
    <t xml:space="preserve">Spolu rok 2005                                                                                                                                                                                 </t>
  </si>
  <si>
    <t xml:space="preserve">Spolu rok 2006                                                                                                                                                                                </t>
  </si>
  <si>
    <t>Rok 2007</t>
  </si>
  <si>
    <t xml:space="preserve">Spolu rok 2007                                                                                                                                                                               </t>
  </si>
  <si>
    <t>Rok 2004/bez prijatia nových študentov/</t>
  </si>
  <si>
    <t xml:space="preserve">Pokiaľ ide o príspevky za prospech do štud.priemeru 1,3 vo výške 600,-Sk mesačne, týkali by sa cca 40 študentov ročne, čo by predstavovalo </t>
  </si>
  <si>
    <t>čiastku 288.000,-Sk /tieto príspevky nie sú započítané v tabuľke/.</t>
  </si>
  <si>
    <t xml:space="preserve">Každoročne opakuje alebo preruší štúdium cca 35 študentov, čo by predstavovalo úsporu na štipendiách vo výške 2,100.000,- Sk ročne a na bežných   </t>
  </si>
  <si>
    <t xml:space="preserve">                                /bežné výdavky od 1.9.2004 u RVŠ na 2.000,-Sk a u DŠ na 7.000,-Sk/</t>
  </si>
  <si>
    <t>Rok 2005</t>
  </si>
  <si>
    <t xml:space="preserve">Z uvedenej tabuľky vyplýva, že pri zachovaní bežných výdavkov od 1.septembra 2004 u RVŠ 2.000,-Sk a u DŠ 7.000,-Sk bude možné zachovať </t>
  </si>
  <si>
    <r>
      <t xml:space="preserve">finančné prostriedky rozpočtované na rok 2003 iba vtedy, </t>
    </r>
    <r>
      <rPr>
        <u val="single"/>
        <sz val="10"/>
        <rFont val="Arial CE"/>
        <family val="2"/>
      </rPr>
      <t>ak sa v roku 2004 nepríjmú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2"/>
      </rPr>
      <t>žiadni noví štipendisti</t>
    </r>
    <r>
      <rPr>
        <sz val="10"/>
        <rFont val="Arial CE"/>
        <family val="0"/>
      </rPr>
      <t>. V tomto prípade je predpoklad čerpania</t>
    </r>
  </si>
  <si>
    <t>výdavkoch vo výške 360.000,-Sk ročne.</t>
  </si>
  <si>
    <r>
      <t xml:space="preserve">finančných prostriedkov </t>
    </r>
    <r>
      <rPr>
        <u val="single"/>
        <sz val="10"/>
        <rFont val="Arial CE"/>
        <family val="2"/>
      </rPr>
      <t>v roku 2004</t>
    </r>
    <r>
      <rPr>
        <sz val="10"/>
        <rFont val="Arial CE"/>
        <family val="0"/>
      </rPr>
      <t xml:space="preserve"> vo výške </t>
    </r>
    <r>
      <rPr>
        <b/>
        <sz val="10"/>
        <rFont val="Arial CE"/>
        <family val="2"/>
      </rPr>
      <t>46,861.000,-Sk.</t>
    </r>
    <r>
      <rPr>
        <sz val="10"/>
        <rFont val="Arial CE"/>
        <family val="0"/>
      </rPr>
      <t xml:space="preserve"> V ďalších rokoch je už možné prijímať nových štipendistov v celkovom počte 118 osôb, </t>
    </r>
  </si>
  <si>
    <r>
      <t xml:space="preserve">pričom by bol predpoklad čerpania finančných prostriedkov </t>
    </r>
    <r>
      <rPr>
        <u val="single"/>
        <sz val="10"/>
        <rFont val="Arial CE"/>
        <family val="2"/>
      </rPr>
      <t>v roku 2005</t>
    </r>
    <r>
      <rPr>
        <sz val="10"/>
        <rFont val="Arial CE"/>
        <family val="0"/>
      </rPr>
      <t xml:space="preserve"> vo výške </t>
    </r>
    <r>
      <rPr>
        <b/>
        <sz val="10"/>
        <rFont val="Arial CE"/>
        <family val="2"/>
      </rPr>
      <t>41,689.000,-Sk</t>
    </r>
    <r>
      <rPr>
        <sz val="10"/>
        <rFont val="Arial CE"/>
        <family val="0"/>
      </rPr>
      <t xml:space="preserve">, </t>
    </r>
    <r>
      <rPr>
        <u val="single"/>
        <sz val="10"/>
        <rFont val="Arial CE"/>
        <family val="2"/>
      </rPr>
      <t>v roku 2006</t>
    </r>
    <r>
      <rPr>
        <sz val="10"/>
        <rFont val="Arial CE"/>
        <family val="0"/>
      </rPr>
      <t xml:space="preserve"> vo výške </t>
    </r>
    <r>
      <rPr>
        <b/>
        <sz val="10"/>
        <rFont val="Arial CE"/>
        <family val="2"/>
      </rPr>
      <t>43,135.000,-Sk</t>
    </r>
    <r>
      <rPr>
        <sz val="10"/>
        <rFont val="Arial CE"/>
        <family val="0"/>
      </rPr>
      <t xml:space="preserve"> a </t>
    </r>
    <r>
      <rPr>
        <u val="single"/>
        <sz val="10"/>
        <rFont val="Arial CE"/>
        <family val="2"/>
      </rPr>
      <t>v roku 2007</t>
    </r>
  </si>
  <si>
    <r>
      <t xml:space="preserve">vo výške </t>
    </r>
    <r>
      <rPr>
        <b/>
        <sz val="10"/>
        <rFont val="Arial CE"/>
        <family val="2"/>
      </rPr>
      <t>43,903.000,-Sk.</t>
    </r>
  </si>
  <si>
    <t>Rok 2004</t>
  </si>
  <si>
    <t>Tabuľka č.3a</t>
  </si>
  <si>
    <t>Komentár k tabuľke č.3a</t>
  </si>
  <si>
    <t>Tabuľka č. C.4</t>
  </si>
  <si>
    <t>Finančná analýza návrhu Koncepcie štipendií vlády Slovenskej republiky na roky 2004-2007</t>
  </si>
  <si>
    <t>Tabuľka č. C.4a</t>
  </si>
  <si>
    <t>Komentár k tabuľke č. C.4a</t>
  </si>
  <si>
    <t>III. st.VŠ</t>
  </si>
  <si>
    <t>I.aII. st.VŠ</t>
  </si>
  <si>
    <t xml:space="preserve">Z uvedenej tabuľky vyplýva, že pri zachovaní bežných výdavkov od 1.septembra 2004 u I.a II. st. VŠ 2.000,-Sk a u III. st. VŠ 7.000,-Sk bude možné </t>
  </si>
  <si>
    <r>
      <t xml:space="preserve">zachovať finančné prostriedky rozpočtované na rok 2003 iba vtedy, </t>
    </r>
    <r>
      <rPr>
        <u val="single"/>
        <sz val="10"/>
        <rFont val="Arial CE"/>
        <family val="2"/>
      </rPr>
      <t>ak sa na rok 2004 neprijmú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2"/>
      </rPr>
      <t>žiadni noví štipendisti</t>
    </r>
    <r>
      <rPr>
        <sz val="10"/>
        <rFont val="Arial CE"/>
        <family val="0"/>
      </rPr>
      <t xml:space="preserve">. V tomto prípade je predpoklad </t>
    </r>
  </si>
  <si>
    <r>
      <t xml:space="preserve">čerpania finančných prostriedkov </t>
    </r>
    <r>
      <rPr>
        <u val="single"/>
        <sz val="10"/>
        <rFont val="Arial CE"/>
        <family val="2"/>
      </rPr>
      <t>v priebehu roka 2004</t>
    </r>
    <r>
      <rPr>
        <sz val="10"/>
        <rFont val="Arial CE"/>
        <family val="0"/>
      </rPr>
      <t xml:space="preserve"> vo výške </t>
    </r>
    <r>
      <rPr>
        <b/>
        <sz val="10"/>
        <rFont val="Arial CE"/>
        <family val="2"/>
      </rPr>
      <t>46,861.000,-Sk.</t>
    </r>
    <r>
      <rPr>
        <sz val="10"/>
        <rFont val="Arial CE"/>
        <family val="0"/>
      </rPr>
      <t xml:space="preserve"> V ďalších rokoch je už možné prijímať nových štipendistov v celkovom  </t>
    </r>
  </si>
  <si>
    <r>
      <t xml:space="preserve">počte 118 osôb, pričom by bol predpoklad čerpania finančných prostriedkov </t>
    </r>
    <r>
      <rPr>
        <u val="single"/>
        <sz val="10"/>
        <rFont val="Arial CE"/>
        <family val="2"/>
      </rPr>
      <t>v priebehu roka 2005</t>
    </r>
    <r>
      <rPr>
        <sz val="10"/>
        <rFont val="Arial CE"/>
        <family val="0"/>
      </rPr>
      <t xml:space="preserve"> vo výške </t>
    </r>
    <r>
      <rPr>
        <b/>
        <sz val="10"/>
        <rFont val="Arial CE"/>
        <family val="2"/>
      </rPr>
      <t>41,689.000,-Sk</t>
    </r>
    <r>
      <rPr>
        <sz val="10"/>
        <rFont val="Arial CE"/>
        <family val="0"/>
      </rPr>
      <t xml:space="preserve">, </t>
    </r>
    <r>
      <rPr>
        <u val="single"/>
        <sz val="10"/>
        <rFont val="Arial CE"/>
        <family val="2"/>
      </rPr>
      <t>v priebehu roka 2006</t>
    </r>
    <r>
      <rPr>
        <sz val="10"/>
        <rFont val="Arial CE"/>
        <family val="0"/>
      </rPr>
      <t xml:space="preserve"> </t>
    </r>
  </si>
  <si>
    <r>
      <t xml:space="preserve">vo výške 43,135.000,-Sk a v priebehu roka 2007 vo výške </t>
    </r>
    <r>
      <rPr>
        <b/>
        <sz val="10"/>
        <rFont val="Arial CE"/>
        <family val="2"/>
      </rPr>
      <t>43,903.000,-Sk.</t>
    </r>
  </si>
  <si>
    <t>čiastku 288.000,-Sk (tieto príspevky nie sú započítané v tabuľke C.4a).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</si>
</sst>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</numFmts>
  <fonts count="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3" fontId="2" fillId="0" borderId="7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 topLeftCell="A52">
      <selection activeCell="G75" sqref="G75"/>
    </sheetView>
  </sheetViews>
  <sheetFormatPr defaultColWidth="9.00390625" defaultRowHeight="12.75"/>
  <cols>
    <col min="1" max="1" width="10.625" style="0" customWidth="1"/>
    <col min="2" max="3" width="7.75390625" style="0" customWidth="1"/>
    <col min="4" max="5" width="10.625" style="0" customWidth="1"/>
    <col min="6" max="7" width="10.75390625" style="0" customWidth="1"/>
    <col min="8" max="9" width="10.25390625" style="0" customWidth="1"/>
    <col min="10" max="11" width="10.75390625" style="0" customWidth="1"/>
    <col min="12" max="12" width="13.75390625" style="0" customWidth="1"/>
  </cols>
  <sheetData>
    <row r="1" ht="11.25" customHeight="1">
      <c r="L1" s="12" t="s">
        <v>33</v>
      </c>
    </row>
    <row r="2" spans="1:12" ht="15" customHeight="1">
      <c r="A2" s="21" t="s">
        <v>34</v>
      </c>
      <c r="B2" s="1"/>
      <c r="C2" s="11"/>
      <c r="D2" s="11"/>
      <c r="E2" s="11"/>
      <c r="F2" s="11"/>
      <c r="G2" s="11"/>
      <c r="H2" s="11"/>
      <c r="I2" s="11"/>
      <c r="J2" s="11"/>
      <c r="K2" s="11"/>
      <c r="L2" s="9"/>
    </row>
    <row r="3" spans="1:12" ht="12" customHeight="1">
      <c r="A3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3" t="s">
        <v>30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 customHeight="1">
      <c r="A5" s="17" t="s">
        <v>4</v>
      </c>
      <c r="B5" s="7" t="s">
        <v>5</v>
      </c>
      <c r="C5" s="7"/>
      <c r="D5" s="7" t="s">
        <v>6</v>
      </c>
      <c r="E5" s="7"/>
      <c r="F5" s="8" t="s">
        <v>12</v>
      </c>
      <c r="G5" s="4"/>
      <c r="H5" s="14" t="s">
        <v>7</v>
      </c>
      <c r="I5" s="15"/>
      <c r="J5" s="7" t="s">
        <v>8</v>
      </c>
      <c r="K5" s="7"/>
      <c r="L5" s="16" t="s">
        <v>9</v>
      </c>
    </row>
    <row r="6" spans="1:12" ht="18" customHeight="1">
      <c r="A6" s="28"/>
      <c r="B6" s="29" t="s">
        <v>38</v>
      </c>
      <c r="C6" s="29" t="s">
        <v>37</v>
      </c>
      <c r="D6" s="29" t="s">
        <v>38</v>
      </c>
      <c r="E6" s="29" t="s">
        <v>37</v>
      </c>
      <c r="F6" s="29" t="s">
        <v>38</v>
      </c>
      <c r="G6" s="29" t="s">
        <v>37</v>
      </c>
      <c r="H6" s="29" t="s">
        <v>38</v>
      </c>
      <c r="I6" s="29" t="s">
        <v>37</v>
      </c>
      <c r="J6" s="29" t="s">
        <v>38</v>
      </c>
      <c r="K6" s="29" t="s">
        <v>37</v>
      </c>
      <c r="L6" s="16"/>
    </row>
    <row r="7" spans="1:12" ht="18" customHeight="1">
      <c r="A7" s="2" t="s">
        <v>2</v>
      </c>
      <c r="B7" s="2">
        <v>450</v>
      </c>
      <c r="C7" s="2">
        <v>77</v>
      </c>
      <c r="D7" s="6">
        <v>18000000</v>
      </c>
      <c r="E7" s="6">
        <v>3696000</v>
      </c>
      <c r="F7" s="6">
        <v>7200000</v>
      </c>
      <c r="G7" s="6">
        <v>4312000</v>
      </c>
      <c r="H7" s="6">
        <v>0</v>
      </c>
      <c r="I7" s="6">
        <v>0</v>
      </c>
      <c r="J7" s="6">
        <v>9000</v>
      </c>
      <c r="K7" s="6">
        <v>16000</v>
      </c>
      <c r="L7" s="6">
        <f>D7+E7+F7+G7+J7+K7</f>
        <v>33233000</v>
      </c>
    </row>
    <row r="8" spans="1:12" ht="18" customHeight="1">
      <c r="A8" s="2" t="s">
        <v>3</v>
      </c>
      <c r="B8" s="2">
        <v>482</v>
      </c>
      <c r="C8" s="2">
        <v>79</v>
      </c>
      <c r="D8" s="6">
        <v>9640000</v>
      </c>
      <c r="E8" s="6">
        <v>1896000</v>
      </c>
      <c r="F8" s="6">
        <v>3856000</v>
      </c>
      <c r="G8" s="6">
        <v>2212000</v>
      </c>
      <c r="H8" s="6">
        <v>135000</v>
      </c>
      <c r="I8" s="6">
        <v>42000</v>
      </c>
      <c r="J8" s="6">
        <v>0</v>
      </c>
      <c r="K8" s="6">
        <v>0</v>
      </c>
      <c r="L8" s="6">
        <f>D8+E8+F8+G8+H8+I8</f>
        <v>17781000</v>
      </c>
    </row>
    <row r="9" spans="1:12" ht="18" customHeight="1">
      <c r="A9" s="2" t="s">
        <v>13</v>
      </c>
      <c r="B9" s="2"/>
      <c r="C9" s="2"/>
      <c r="D9" s="2"/>
      <c r="E9" s="2"/>
      <c r="F9" s="2"/>
      <c r="G9" s="2"/>
      <c r="H9" s="2"/>
      <c r="I9" s="2"/>
      <c r="J9" s="24"/>
      <c r="K9" s="25"/>
      <c r="L9" s="18">
        <f>L7+L8</f>
        <v>51014000</v>
      </c>
    </row>
    <row r="10" ht="12.75" customHeight="1"/>
    <row r="11" spans="1:12" ht="12.75">
      <c r="A11" s="13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>
      <c r="A12" s="17" t="s">
        <v>4</v>
      </c>
      <c r="B12" s="7" t="s">
        <v>5</v>
      </c>
      <c r="C12" s="7"/>
      <c r="D12" s="7" t="s">
        <v>6</v>
      </c>
      <c r="E12" s="7"/>
      <c r="F12" s="8" t="s">
        <v>12</v>
      </c>
      <c r="G12" s="4"/>
      <c r="H12" s="14" t="s">
        <v>7</v>
      </c>
      <c r="I12" s="14"/>
      <c r="J12" s="7" t="s">
        <v>8</v>
      </c>
      <c r="K12" s="7"/>
      <c r="L12" s="16" t="s">
        <v>9</v>
      </c>
    </row>
    <row r="13" spans="1:12" ht="18" customHeight="1">
      <c r="A13" s="17"/>
      <c r="B13" s="29" t="s">
        <v>38</v>
      </c>
      <c r="C13" s="29" t="s">
        <v>37</v>
      </c>
      <c r="D13" s="29" t="s">
        <v>38</v>
      </c>
      <c r="E13" s="29" t="s">
        <v>37</v>
      </c>
      <c r="F13" s="29" t="s">
        <v>38</v>
      </c>
      <c r="G13" s="29" t="s">
        <v>37</v>
      </c>
      <c r="H13" s="29" t="s">
        <v>38</v>
      </c>
      <c r="I13" s="29" t="s">
        <v>37</v>
      </c>
      <c r="J13" s="29" t="s">
        <v>38</v>
      </c>
      <c r="K13" s="29" t="s">
        <v>37</v>
      </c>
      <c r="L13" s="16"/>
    </row>
    <row r="14" spans="1:12" ht="18" customHeight="1">
      <c r="A14" s="2" t="s">
        <v>2</v>
      </c>
      <c r="B14" s="2">
        <v>482</v>
      </c>
      <c r="C14" s="2">
        <v>79</v>
      </c>
      <c r="D14" s="6">
        <v>19280000</v>
      </c>
      <c r="E14" s="6">
        <v>3792000</v>
      </c>
      <c r="F14" s="6">
        <v>7712000</v>
      </c>
      <c r="G14" s="6">
        <v>4424000</v>
      </c>
      <c r="H14" s="6">
        <v>0</v>
      </c>
      <c r="I14" s="6">
        <v>0</v>
      </c>
      <c r="J14" s="6">
        <v>12000</v>
      </c>
      <c r="K14" s="6">
        <v>28000</v>
      </c>
      <c r="L14" s="6">
        <f>D14+E14+F14+G14+J14+K14</f>
        <v>35248000</v>
      </c>
    </row>
    <row r="15" spans="1:12" ht="18" customHeight="1">
      <c r="A15" s="2" t="s">
        <v>3</v>
      </c>
      <c r="B15" s="2">
        <v>477</v>
      </c>
      <c r="C15" s="2">
        <v>93</v>
      </c>
      <c r="D15" s="6">
        <v>9540000</v>
      </c>
      <c r="E15" s="6">
        <v>2232000</v>
      </c>
      <c r="F15" s="6">
        <v>3816000</v>
      </c>
      <c r="G15" s="6">
        <v>2604000</v>
      </c>
      <c r="H15" s="6">
        <v>135000</v>
      </c>
      <c r="I15" s="6">
        <v>42000</v>
      </c>
      <c r="J15" s="6">
        <v>0</v>
      </c>
      <c r="K15" s="6">
        <v>0</v>
      </c>
      <c r="L15" s="6">
        <f>D15+E15+F15+G15+H15+I15</f>
        <v>18369000</v>
      </c>
    </row>
    <row r="16" spans="1:12" ht="18" customHeight="1">
      <c r="A16" s="2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2">
        <f>L14+L15</f>
        <v>53617000</v>
      </c>
    </row>
    <row r="17" ht="12.75" customHeight="1"/>
    <row r="18" spans="1:12" ht="12.75">
      <c r="A18" s="13" t="s">
        <v>11</v>
      </c>
      <c r="B18" s="13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 customHeight="1">
      <c r="A19" s="17" t="s">
        <v>4</v>
      </c>
      <c r="B19" s="7" t="s">
        <v>5</v>
      </c>
      <c r="C19" s="7"/>
      <c r="D19" s="7" t="s">
        <v>6</v>
      </c>
      <c r="E19" s="7"/>
      <c r="F19" s="8" t="s">
        <v>12</v>
      </c>
      <c r="G19" s="4"/>
      <c r="H19" s="14" t="s">
        <v>7</v>
      </c>
      <c r="I19" s="14"/>
      <c r="J19" s="7" t="s">
        <v>8</v>
      </c>
      <c r="K19" s="7"/>
      <c r="L19" s="16" t="s">
        <v>9</v>
      </c>
    </row>
    <row r="20" spans="1:12" ht="18" customHeight="1">
      <c r="A20" s="17"/>
      <c r="B20" s="29" t="s">
        <v>38</v>
      </c>
      <c r="C20" s="29" t="s">
        <v>37</v>
      </c>
      <c r="D20" s="29" t="s">
        <v>38</v>
      </c>
      <c r="E20" s="29" t="s">
        <v>37</v>
      </c>
      <c r="F20" s="29" t="s">
        <v>38</v>
      </c>
      <c r="G20" s="29" t="s">
        <v>37</v>
      </c>
      <c r="H20" s="29" t="s">
        <v>38</v>
      </c>
      <c r="I20" s="29" t="s">
        <v>37</v>
      </c>
      <c r="J20" s="29" t="s">
        <v>38</v>
      </c>
      <c r="K20" s="29" t="s">
        <v>37</v>
      </c>
      <c r="L20" s="16"/>
    </row>
    <row r="21" spans="1:12" ht="18" customHeight="1">
      <c r="A21" s="2" t="s">
        <v>2</v>
      </c>
      <c r="B21" s="2">
        <v>477</v>
      </c>
      <c r="C21" s="2">
        <v>93</v>
      </c>
      <c r="D21" s="6">
        <v>19080000</v>
      </c>
      <c r="E21" s="6">
        <v>4464000</v>
      </c>
      <c r="F21" s="6">
        <v>7632000</v>
      </c>
      <c r="G21" s="6">
        <v>5208000</v>
      </c>
      <c r="H21" s="6">
        <v>0</v>
      </c>
      <c r="I21" s="6">
        <v>0</v>
      </c>
      <c r="J21" s="6">
        <v>36000</v>
      </c>
      <c r="K21" s="6">
        <v>34000</v>
      </c>
      <c r="L21" s="6">
        <f>D21+E21+F21+G21+J21+K21</f>
        <v>36454000</v>
      </c>
    </row>
    <row r="22" spans="1:12" ht="18" customHeight="1">
      <c r="A22" s="2" t="s">
        <v>3</v>
      </c>
      <c r="B22" s="2">
        <v>467</v>
      </c>
      <c r="C22" s="2">
        <v>103</v>
      </c>
      <c r="D22" s="6">
        <v>9340000</v>
      </c>
      <c r="E22" s="6">
        <v>2472000</v>
      </c>
      <c r="F22" s="6">
        <v>3736000</v>
      </c>
      <c r="G22" s="6">
        <v>2884000</v>
      </c>
      <c r="H22" s="6">
        <v>135000</v>
      </c>
      <c r="I22" s="6">
        <v>42000</v>
      </c>
      <c r="J22" s="6">
        <v>0</v>
      </c>
      <c r="K22" s="6">
        <v>0</v>
      </c>
      <c r="L22" s="6">
        <f>D22+E22+F22+G22+H22+I22</f>
        <v>18609000</v>
      </c>
    </row>
    <row r="23" spans="1:12" ht="18" customHeight="1">
      <c r="A23" s="2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19"/>
      <c r="L23" s="23">
        <f>L21+L22</f>
        <v>55063000</v>
      </c>
    </row>
    <row r="24" ht="12.75" customHeight="1"/>
    <row r="25" spans="1:12" ht="12.75">
      <c r="A25" s="13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 customHeight="1">
      <c r="A26" s="17" t="s">
        <v>4</v>
      </c>
      <c r="B26" s="7" t="s">
        <v>5</v>
      </c>
      <c r="C26" s="7"/>
      <c r="D26" s="7" t="s">
        <v>6</v>
      </c>
      <c r="E26" s="7"/>
      <c r="F26" s="8" t="s">
        <v>12</v>
      </c>
      <c r="G26" s="4"/>
      <c r="H26" s="14" t="s">
        <v>7</v>
      </c>
      <c r="I26" s="14"/>
      <c r="J26" s="7" t="s">
        <v>8</v>
      </c>
      <c r="K26" s="7"/>
      <c r="L26" s="16" t="s">
        <v>9</v>
      </c>
    </row>
    <row r="27" spans="1:12" ht="17.25" customHeight="1">
      <c r="A27" s="17"/>
      <c r="B27" s="29" t="s">
        <v>38</v>
      </c>
      <c r="C27" s="29" t="s">
        <v>37</v>
      </c>
      <c r="D27" s="29" t="s">
        <v>38</v>
      </c>
      <c r="E27" s="29" t="s">
        <v>37</v>
      </c>
      <c r="F27" s="29" t="s">
        <v>38</v>
      </c>
      <c r="G27" s="29" t="s">
        <v>37</v>
      </c>
      <c r="H27" s="29" t="s">
        <v>38</v>
      </c>
      <c r="I27" s="29" t="s">
        <v>37</v>
      </c>
      <c r="J27" s="29" t="s">
        <v>38</v>
      </c>
      <c r="K27" s="29" t="s">
        <v>37</v>
      </c>
      <c r="L27" s="16"/>
    </row>
    <row r="28" spans="1:12" ht="18" customHeight="1">
      <c r="A28" s="2" t="s">
        <v>2</v>
      </c>
      <c r="B28" s="2">
        <v>467</v>
      </c>
      <c r="C28" s="2">
        <v>103</v>
      </c>
      <c r="D28" s="6">
        <v>18680000</v>
      </c>
      <c r="E28" s="6">
        <v>4944000</v>
      </c>
      <c r="F28" s="6">
        <v>7472000</v>
      </c>
      <c r="G28" s="6">
        <v>5768000</v>
      </c>
      <c r="H28" s="6">
        <v>0</v>
      </c>
      <c r="I28" s="6">
        <v>0</v>
      </c>
      <c r="J28" s="6">
        <v>78000</v>
      </c>
      <c r="K28" s="6">
        <v>56000</v>
      </c>
      <c r="L28" s="6">
        <f>D28+E28+F28+G28+J28+K28</f>
        <v>36998000</v>
      </c>
    </row>
    <row r="29" spans="1:12" ht="18" customHeight="1">
      <c r="A29" s="2" t="s">
        <v>3</v>
      </c>
      <c r="B29" s="2">
        <v>475</v>
      </c>
      <c r="C29" s="2">
        <v>103</v>
      </c>
      <c r="D29" s="6">
        <v>9500000</v>
      </c>
      <c r="E29" s="6">
        <v>2472000</v>
      </c>
      <c r="F29" s="6">
        <v>3800000</v>
      </c>
      <c r="G29" s="6">
        <v>2884000</v>
      </c>
      <c r="H29" s="6">
        <v>135000</v>
      </c>
      <c r="I29" s="6">
        <v>42000</v>
      </c>
      <c r="J29" s="6">
        <v>0</v>
      </c>
      <c r="K29" s="6">
        <v>0</v>
      </c>
      <c r="L29" s="26">
        <f>D29+E29+F29+G29+H29+I29</f>
        <v>18833000</v>
      </c>
    </row>
    <row r="30" spans="1:12" ht="18" customHeight="1">
      <c r="A30" s="2" t="s">
        <v>17</v>
      </c>
      <c r="B30" s="2"/>
      <c r="C30" s="2"/>
      <c r="D30" s="2"/>
      <c r="E30" s="2"/>
      <c r="F30" s="2"/>
      <c r="G30" s="2"/>
      <c r="H30" s="2"/>
      <c r="I30" s="2"/>
      <c r="J30" s="2"/>
      <c r="K30" s="20"/>
      <c r="L30" s="18">
        <f>L28+L29</f>
        <v>55831000</v>
      </c>
    </row>
    <row r="31" ht="11.25" customHeight="1">
      <c r="L31" s="12" t="s">
        <v>35</v>
      </c>
    </row>
    <row r="32" spans="1:12" ht="14.25" customHeight="1">
      <c r="A32" s="21" t="s">
        <v>34</v>
      </c>
      <c r="B32" s="1"/>
      <c r="C32" s="11"/>
      <c r="D32" s="11"/>
      <c r="E32" s="11"/>
      <c r="F32" s="11"/>
      <c r="G32" s="11"/>
      <c r="H32" s="11"/>
      <c r="I32" s="11"/>
      <c r="J32" s="11"/>
      <c r="K32" s="11"/>
      <c r="L32" s="9"/>
    </row>
    <row r="33" spans="1:12" ht="12" customHeight="1">
      <c r="A33" t="s">
        <v>22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13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 customHeight="1">
      <c r="A35" s="17" t="s">
        <v>4</v>
      </c>
      <c r="B35" s="7" t="s">
        <v>5</v>
      </c>
      <c r="C35" s="7"/>
      <c r="D35" s="7" t="s">
        <v>6</v>
      </c>
      <c r="E35" s="7"/>
      <c r="F35" s="8" t="s">
        <v>12</v>
      </c>
      <c r="G35" s="4"/>
      <c r="H35" s="14" t="s">
        <v>7</v>
      </c>
      <c r="I35" s="15"/>
      <c r="J35" s="7" t="s">
        <v>8</v>
      </c>
      <c r="K35" s="7"/>
      <c r="L35" s="16" t="s">
        <v>9</v>
      </c>
    </row>
    <row r="36" spans="1:12" ht="18" customHeight="1">
      <c r="A36" s="17"/>
      <c r="B36" s="29" t="s">
        <v>38</v>
      </c>
      <c r="C36" s="29" t="s">
        <v>37</v>
      </c>
      <c r="D36" s="29" t="s">
        <v>38</v>
      </c>
      <c r="E36" s="29" t="s">
        <v>37</v>
      </c>
      <c r="F36" s="29" t="s">
        <v>38</v>
      </c>
      <c r="G36" s="29" t="s">
        <v>37</v>
      </c>
      <c r="H36" s="29" t="s">
        <v>38</v>
      </c>
      <c r="I36" s="29" t="s">
        <v>37</v>
      </c>
      <c r="J36" s="29" t="s">
        <v>38</v>
      </c>
      <c r="K36" s="29" t="s">
        <v>37</v>
      </c>
      <c r="L36" s="16"/>
    </row>
    <row r="37" spans="1:12" ht="18" customHeight="1">
      <c r="A37" s="2" t="s">
        <v>2</v>
      </c>
      <c r="B37" s="2">
        <v>450</v>
      </c>
      <c r="C37" s="2">
        <v>77</v>
      </c>
      <c r="D37" s="6">
        <v>18000000</v>
      </c>
      <c r="E37" s="6">
        <v>3696000</v>
      </c>
      <c r="F37" s="6">
        <v>7200000</v>
      </c>
      <c r="G37" s="6">
        <v>4312000</v>
      </c>
      <c r="H37" s="6">
        <v>0</v>
      </c>
      <c r="I37" s="6">
        <v>0</v>
      </c>
      <c r="J37" s="6">
        <v>9000</v>
      </c>
      <c r="K37" s="6">
        <v>16000</v>
      </c>
      <c r="L37" s="6">
        <f>D37+E37+F37+G37+J37+K37</f>
        <v>33233000</v>
      </c>
    </row>
    <row r="38" spans="1:12" ht="18" customHeight="1">
      <c r="A38" s="2" t="s">
        <v>3</v>
      </c>
      <c r="B38" s="2">
        <v>392</v>
      </c>
      <c r="C38" s="2">
        <v>51</v>
      </c>
      <c r="D38" s="6">
        <v>7840000</v>
      </c>
      <c r="E38" s="6">
        <v>1224000</v>
      </c>
      <c r="F38" s="6">
        <v>3136000</v>
      </c>
      <c r="G38" s="6">
        <v>1428000</v>
      </c>
      <c r="H38" s="6">
        <v>0</v>
      </c>
      <c r="I38" s="6">
        <v>0</v>
      </c>
      <c r="J38" s="6">
        <v>0</v>
      </c>
      <c r="K38" s="6">
        <v>0</v>
      </c>
      <c r="L38" s="6">
        <f>D38+E38+F38+G38+H38+I38</f>
        <v>13628000</v>
      </c>
    </row>
    <row r="39" spans="1:12" ht="18" customHeight="1">
      <c r="A39" s="2" t="s">
        <v>13</v>
      </c>
      <c r="B39" s="2"/>
      <c r="C39" s="2"/>
      <c r="D39" s="2"/>
      <c r="E39" s="2"/>
      <c r="F39" s="2"/>
      <c r="G39" s="2"/>
      <c r="H39" s="2"/>
      <c r="I39" s="2"/>
      <c r="J39" s="24"/>
      <c r="K39" s="25"/>
      <c r="L39" s="18">
        <f>L37+L38</f>
        <v>46861000</v>
      </c>
    </row>
    <row r="41" spans="1:12" ht="12" customHeight="1">
      <c r="A41" s="13" t="s">
        <v>23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.75" customHeight="1">
      <c r="A42" s="17" t="s">
        <v>4</v>
      </c>
      <c r="B42" s="7" t="s">
        <v>5</v>
      </c>
      <c r="C42" s="7"/>
      <c r="D42" s="7" t="s">
        <v>6</v>
      </c>
      <c r="E42" s="7"/>
      <c r="F42" s="8" t="s">
        <v>12</v>
      </c>
      <c r="G42" s="4"/>
      <c r="H42" s="14" t="s">
        <v>7</v>
      </c>
      <c r="I42" s="14"/>
      <c r="J42" s="7" t="s">
        <v>8</v>
      </c>
      <c r="K42" s="7"/>
      <c r="L42" s="16" t="s">
        <v>9</v>
      </c>
    </row>
    <row r="43" spans="1:12" ht="18" customHeight="1">
      <c r="A43" s="17"/>
      <c r="B43" s="29" t="s">
        <v>38</v>
      </c>
      <c r="C43" s="29" t="s">
        <v>37</v>
      </c>
      <c r="D43" s="29" t="s">
        <v>38</v>
      </c>
      <c r="E43" s="29" t="s">
        <v>37</v>
      </c>
      <c r="F43" s="29" t="s">
        <v>38</v>
      </c>
      <c r="G43" s="29" t="s">
        <v>37</v>
      </c>
      <c r="H43" s="29" t="s">
        <v>38</v>
      </c>
      <c r="I43" s="29" t="s">
        <v>37</v>
      </c>
      <c r="J43" s="29" t="s">
        <v>38</v>
      </c>
      <c r="K43" s="29" t="s">
        <v>37</v>
      </c>
      <c r="L43" s="16"/>
    </row>
    <row r="44" spans="1:12" ht="18" customHeight="1">
      <c r="A44" s="2" t="s">
        <v>2</v>
      </c>
      <c r="B44" s="2">
        <v>392</v>
      </c>
      <c r="C44" s="2">
        <v>51</v>
      </c>
      <c r="D44" s="6">
        <v>15680000</v>
      </c>
      <c r="E44" s="6">
        <v>2448000</v>
      </c>
      <c r="F44" s="6">
        <v>6272000</v>
      </c>
      <c r="G44" s="6">
        <v>2856000</v>
      </c>
      <c r="H44" s="6">
        <v>0</v>
      </c>
      <c r="I44" s="6">
        <v>0</v>
      </c>
      <c r="J44" s="6">
        <v>12000</v>
      </c>
      <c r="K44" s="6">
        <v>28000</v>
      </c>
      <c r="L44" s="6">
        <f>D44+E44+F44+G44+J44+K44</f>
        <v>27296000</v>
      </c>
    </row>
    <row r="45" spans="1:12" ht="18" customHeight="1">
      <c r="A45" s="2" t="s">
        <v>3</v>
      </c>
      <c r="B45" s="2">
        <v>387</v>
      </c>
      <c r="C45" s="2">
        <v>65</v>
      </c>
      <c r="D45" s="6">
        <v>7740000</v>
      </c>
      <c r="E45" s="6">
        <v>1560000</v>
      </c>
      <c r="F45" s="6">
        <v>3096000</v>
      </c>
      <c r="G45" s="6">
        <v>1820000</v>
      </c>
      <c r="H45" s="6">
        <v>135000</v>
      </c>
      <c r="I45" s="6">
        <v>42000</v>
      </c>
      <c r="J45" s="6">
        <v>0</v>
      </c>
      <c r="K45" s="6">
        <v>0</v>
      </c>
      <c r="L45" s="6">
        <f>D45+E45+F45+G45+H45+I45</f>
        <v>14393000</v>
      </c>
    </row>
    <row r="46" spans="1:12" ht="18" customHeight="1">
      <c r="A46" s="2" t="s">
        <v>14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2">
        <f>L44+L45</f>
        <v>41689000</v>
      </c>
    </row>
    <row r="48" spans="1:12" ht="12.75" customHeight="1">
      <c r="A48" s="13" t="s">
        <v>11</v>
      </c>
      <c r="B48" s="13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 customHeight="1">
      <c r="A49" s="17" t="s">
        <v>4</v>
      </c>
      <c r="B49" s="7" t="s">
        <v>5</v>
      </c>
      <c r="C49" s="7"/>
      <c r="D49" s="7" t="s">
        <v>6</v>
      </c>
      <c r="E49" s="7"/>
      <c r="F49" s="8" t="s">
        <v>12</v>
      </c>
      <c r="G49" s="4"/>
      <c r="H49" s="14" t="s">
        <v>7</v>
      </c>
      <c r="I49" s="14"/>
      <c r="J49" s="7" t="s">
        <v>8</v>
      </c>
      <c r="K49" s="7"/>
      <c r="L49" s="16" t="s">
        <v>9</v>
      </c>
    </row>
    <row r="50" spans="1:12" ht="18" customHeight="1">
      <c r="A50" s="17"/>
      <c r="B50" s="29" t="s">
        <v>38</v>
      </c>
      <c r="C50" s="29" t="s">
        <v>37</v>
      </c>
      <c r="D50" s="29" t="s">
        <v>38</v>
      </c>
      <c r="E50" s="29" t="s">
        <v>37</v>
      </c>
      <c r="F50" s="29" t="s">
        <v>38</v>
      </c>
      <c r="G50" s="29" t="s">
        <v>37</v>
      </c>
      <c r="H50" s="29" t="s">
        <v>38</v>
      </c>
      <c r="I50" s="29" t="s">
        <v>37</v>
      </c>
      <c r="J50" s="29" t="s">
        <v>38</v>
      </c>
      <c r="K50" s="29" t="s">
        <v>37</v>
      </c>
      <c r="L50" s="16"/>
    </row>
    <row r="51" spans="1:12" ht="18" customHeight="1">
      <c r="A51" s="2" t="s">
        <v>2</v>
      </c>
      <c r="B51" s="2">
        <v>387</v>
      </c>
      <c r="C51" s="2">
        <v>65</v>
      </c>
      <c r="D51" s="6">
        <v>15480000</v>
      </c>
      <c r="E51" s="6">
        <v>3120000</v>
      </c>
      <c r="F51" s="6">
        <v>6192000</v>
      </c>
      <c r="G51" s="6">
        <v>3640000</v>
      </c>
      <c r="H51" s="6">
        <v>0</v>
      </c>
      <c r="I51" s="6">
        <v>0</v>
      </c>
      <c r="J51" s="6">
        <v>36000</v>
      </c>
      <c r="K51" s="6">
        <v>34000</v>
      </c>
      <c r="L51" s="6">
        <f>D51+E51+F51+G51+J51+K51</f>
        <v>28502000</v>
      </c>
    </row>
    <row r="52" spans="1:12" ht="18" customHeight="1">
      <c r="A52" s="2" t="s">
        <v>3</v>
      </c>
      <c r="B52" s="2">
        <v>377</v>
      </c>
      <c r="C52" s="2">
        <v>75</v>
      </c>
      <c r="D52" s="6">
        <v>7540000</v>
      </c>
      <c r="E52" s="6">
        <v>1800000</v>
      </c>
      <c r="F52" s="6">
        <v>3016000</v>
      </c>
      <c r="G52" s="6">
        <v>2100000</v>
      </c>
      <c r="H52" s="6">
        <v>135000</v>
      </c>
      <c r="I52" s="6">
        <v>42000</v>
      </c>
      <c r="J52" s="6">
        <v>0</v>
      </c>
      <c r="K52" s="6">
        <v>0</v>
      </c>
      <c r="L52" s="6">
        <f>D52+E52+F52+G52+H52+I52</f>
        <v>14633000</v>
      </c>
    </row>
    <row r="53" spans="1:12" ht="18" customHeight="1">
      <c r="A53" s="2" t="s">
        <v>15</v>
      </c>
      <c r="B53" s="2"/>
      <c r="C53" s="2"/>
      <c r="D53" s="2"/>
      <c r="E53" s="2"/>
      <c r="F53" s="2"/>
      <c r="G53" s="2"/>
      <c r="H53" s="2"/>
      <c r="I53" s="2"/>
      <c r="J53" s="2"/>
      <c r="K53" s="19"/>
      <c r="L53" s="23">
        <f>L51+L52</f>
        <v>43135000</v>
      </c>
    </row>
    <row r="55" spans="1:12" ht="12.75">
      <c r="A55" s="13" t="s">
        <v>16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" customHeight="1">
      <c r="A56" s="17" t="s">
        <v>4</v>
      </c>
      <c r="B56" s="7" t="s">
        <v>5</v>
      </c>
      <c r="C56" s="7"/>
      <c r="D56" s="7" t="s">
        <v>6</v>
      </c>
      <c r="E56" s="7"/>
      <c r="F56" s="8" t="s">
        <v>12</v>
      </c>
      <c r="G56" s="4"/>
      <c r="H56" s="14" t="s">
        <v>7</v>
      </c>
      <c r="I56" s="14"/>
      <c r="J56" s="7" t="s">
        <v>8</v>
      </c>
      <c r="K56" s="7"/>
      <c r="L56" s="16" t="s">
        <v>9</v>
      </c>
    </row>
    <row r="57" spans="1:12" ht="17.25" customHeight="1">
      <c r="A57" s="17"/>
      <c r="B57" s="29" t="s">
        <v>38</v>
      </c>
      <c r="C57" s="29" t="s">
        <v>37</v>
      </c>
      <c r="D57" s="29" t="s">
        <v>38</v>
      </c>
      <c r="E57" s="29" t="s">
        <v>37</v>
      </c>
      <c r="F57" s="29" t="s">
        <v>38</v>
      </c>
      <c r="G57" s="29" t="s">
        <v>37</v>
      </c>
      <c r="H57" s="29" t="s">
        <v>38</v>
      </c>
      <c r="I57" s="29" t="s">
        <v>37</v>
      </c>
      <c r="J57" s="29" t="s">
        <v>38</v>
      </c>
      <c r="K57" s="29" t="s">
        <v>37</v>
      </c>
      <c r="L57" s="16"/>
    </row>
    <row r="58" spans="1:12" ht="17.25" customHeight="1">
      <c r="A58" s="2" t="s">
        <v>2</v>
      </c>
      <c r="B58" s="2">
        <v>377</v>
      </c>
      <c r="C58" s="2">
        <v>75</v>
      </c>
      <c r="D58" s="6">
        <v>15080000</v>
      </c>
      <c r="E58" s="6">
        <v>3600000</v>
      </c>
      <c r="F58" s="6">
        <v>6032000</v>
      </c>
      <c r="G58" s="6">
        <v>4200000</v>
      </c>
      <c r="H58" s="6">
        <v>0</v>
      </c>
      <c r="I58" s="6">
        <v>0</v>
      </c>
      <c r="J58" s="6">
        <v>78000</v>
      </c>
      <c r="K58" s="6">
        <v>56000</v>
      </c>
      <c r="L58" s="6">
        <f>D58+E58+F58+G58+J58+K58</f>
        <v>29046000</v>
      </c>
    </row>
    <row r="59" spans="1:12" ht="18" customHeight="1">
      <c r="A59" s="2" t="s">
        <v>3</v>
      </c>
      <c r="B59" s="2">
        <v>385</v>
      </c>
      <c r="C59" s="2">
        <v>75</v>
      </c>
      <c r="D59" s="6">
        <v>7700000</v>
      </c>
      <c r="E59" s="6">
        <v>1800000</v>
      </c>
      <c r="F59" s="6">
        <v>3080000</v>
      </c>
      <c r="G59" s="6">
        <v>2100000</v>
      </c>
      <c r="H59" s="6">
        <v>135000</v>
      </c>
      <c r="I59" s="6">
        <v>42000</v>
      </c>
      <c r="J59" s="6">
        <v>0</v>
      </c>
      <c r="K59" s="6">
        <v>0</v>
      </c>
      <c r="L59" s="26">
        <f>D59+E59+F59+G59+H59+I59</f>
        <v>14857000</v>
      </c>
    </row>
    <row r="60" spans="1:12" ht="18" customHeight="1">
      <c r="A60" s="2" t="s">
        <v>17</v>
      </c>
      <c r="B60" s="2"/>
      <c r="C60" s="2"/>
      <c r="D60" s="2"/>
      <c r="E60" s="2"/>
      <c r="F60" s="2"/>
      <c r="G60" s="2"/>
      <c r="H60" s="2"/>
      <c r="I60" s="2"/>
      <c r="J60" s="2"/>
      <c r="K60" s="20"/>
      <c r="L60" s="18">
        <f>L58+L59</f>
        <v>43903000</v>
      </c>
    </row>
    <row r="63" ht="12.75">
      <c r="A63" t="s">
        <v>36</v>
      </c>
    </row>
    <row r="65" ht="12.75">
      <c r="A65" t="s">
        <v>39</v>
      </c>
    </row>
    <row r="66" ht="12.75">
      <c r="A66" t="s">
        <v>40</v>
      </c>
    </row>
    <row r="67" ht="12.75">
      <c r="A67" t="s">
        <v>41</v>
      </c>
    </row>
    <row r="68" ht="12.75">
      <c r="A68" t="s">
        <v>42</v>
      </c>
    </row>
    <row r="69" ht="12.75">
      <c r="A69" s="27" t="s">
        <v>43</v>
      </c>
    </row>
    <row r="71" ht="12.75">
      <c r="A71" s="27" t="s">
        <v>21</v>
      </c>
    </row>
    <row r="72" ht="12.75">
      <c r="A72" s="27" t="s">
        <v>26</v>
      </c>
    </row>
    <row r="73" ht="12.75">
      <c r="A73" t="s">
        <v>19</v>
      </c>
    </row>
    <row r="74" ht="12.75">
      <c r="A74" t="s">
        <v>44</v>
      </c>
    </row>
    <row r="142" ht="12.75">
      <c r="L142" s="12" t="s">
        <v>31</v>
      </c>
    </row>
    <row r="143" spans="1:12" ht="15.75">
      <c r="A143" s="21" t="s">
        <v>10</v>
      </c>
      <c r="B143" s="1"/>
      <c r="C143" s="11"/>
      <c r="D143" s="11"/>
      <c r="E143" s="11"/>
      <c r="F143" s="11"/>
      <c r="G143" s="11"/>
      <c r="H143" s="11"/>
      <c r="I143" s="11"/>
      <c r="J143" s="11"/>
      <c r="K143" s="11"/>
      <c r="L143" s="9"/>
    </row>
    <row r="144" spans="1:12" ht="12.75">
      <c r="A144" t="s">
        <v>22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3" t="s">
        <v>18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17" t="s">
        <v>4</v>
      </c>
      <c r="B146" s="7" t="s">
        <v>5</v>
      </c>
      <c r="C146" s="7"/>
      <c r="D146" s="7" t="s">
        <v>6</v>
      </c>
      <c r="E146" s="7"/>
      <c r="F146" s="8" t="s">
        <v>12</v>
      </c>
      <c r="G146" s="4"/>
      <c r="H146" s="14" t="s">
        <v>7</v>
      </c>
      <c r="I146" s="15"/>
      <c r="J146" s="7" t="s">
        <v>8</v>
      </c>
      <c r="K146" s="7"/>
      <c r="L146" s="16" t="s">
        <v>9</v>
      </c>
    </row>
    <row r="147" spans="1:12" ht="12.75">
      <c r="A147" s="17"/>
      <c r="B147" s="3" t="s">
        <v>0</v>
      </c>
      <c r="C147" s="3" t="s">
        <v>1</v>
      </c>
      <c r="D147" s="3" t="s">
        <v>0</v>
      </c>
      <c r="E147" s="3" t="s">
        <v>1</v>
      </c>
      <c r="F147" s="3" t="s">
        <v>0</v>
      </c>
      <c r="G147" s="3" t="s">
        <v>1</v>
      </c>
      <c r="H147" s="3" t="s">
        <v>0</v>
      </c>
      <c r="I147" s="3" t="s">
        <v>1</v>
      </c>
      <c r="J147" s="3" t="s">
        <v>0</v>
      </c>
      <c r="K147" s="3" t="s">
        <v>1</v>
      </c>
      <c r="L147" s="16"/>
    </row>
    <row r="148" spans="1:12" ht="12.75">
      <c r="A148" s="2" t="s">
        <v>2</v>
      </c>
      <c r="B148" s="2">
        <v>450</v>
      </c>
      <c r="C148" s="2">
        <v>77</v>
      </c>
      <c r="D148" s="6">
        <v>18000000</v>
      </c>
      <c r="E148" s="6">
        <v>3696000</v>
      </c>
      <c r="F148" s="6">
        <v>7200000</v>
      </c>
      <c r="G148" s="6">
        <v>4312000</v>
      </c>
      <c r="H148" s="6">
        <v>0</v>
      </c>
      <c r="I148" s="6">
        <v>0</v>
      </c>
      <c r="J148" s="6">
        <v>9000</v>
      </c>
      <c r="K148" s="6">
        <v>16000</v>
      </c>
      <c r="L148" s="6">
        <f>D148+E148+F148+G148+J148+K148</f>
        <v>33233000</v>
      </c>
    </row>
    <row r="149" spans="1:12" ht="12.75">
      <c r="A149" s="2" t="s">
        <v>3</v>
      </c>
      <c r="B149" s="2">
        <v>392</v>
      </c>
      <c r="C149" s="2">
        <v>51</v>
      </c>
      <c r="D149" s="6">
        <v>7840000</v>
      </c>
      <c r="E149" s="6">
        <v>1224000</v>
      </c>
      <c r="F149" s="6">
        <v>3136000</v>
      </c>
      <c r="G149" s="6">
        <v>1428000</v>
      </c>
      <c r="H149" s="6">
        <v>0</v>
      </c>
      <c r="I149" s="6">
        <v>0</v>
      </c>
      <c r="J149" s="6">
        <v>0</v>
      </c>
      <c r="K149" s="6">
        <v>0</v>
      </c>
      <c r="L149" s="6">
        <f>D149+E149+F149+G149+H149+I149</f>
        <v>13628000</v>
      </c>
    </row>
    <row r="150" spans="1:12" ht="12.75">
      <c r="A150" s="2" t="s">
        <v>13</v>
      </c>
      <c r="B150" s="2"/>
      <c r="C150" s="2"/>
      <c r="D150" s="2"/>
      <c r="E150" s="2"/>
      <c r="F150" s="2"/>
      <c r="G150" s="2"/>
      <c r="H150" s="2"/>
      <c r="I150" s="2"/>
      <c r="J150" s="24"/>
      <c r="K150" s="25"/>
      <c r="L150" s="18">
        <f>L148+L149</f>
        <v>46861000</v>
      </c>
    </row>
    <row r="152" spans="1:12" ht="12.75">
      <c r="A152" s="13" t="s">
        <v>23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17" t="s">
        <v>4</v>
      </c>
      <c r="B153" s="7" t="s">
        <v>5</v>
      </c>
      <c r="C153" s="7"/>
      <c r="D153" s="7" t="s">
        <v>6</v>
      </c>
      <c r="E153" s="7"/>
      <c r="F153" s="8" t="s">
        <v>12</v>
      </c>
      <c r="G153" s="4"/>
      <c r="H153" s="14" t="s">
        <v>7</v>
      </c>
      <c r="I153" s="14"/>
      <c r="J153" s="7" t="s">
        <v>8</v>
      </c>
      <c r="K153" s="7"/>
      <c r="L153" s="16" t="s">
        <v>9</v>
      </c>
    </row>
    <row r="154" spans="1:12" ht="12.75">
      <c r="A154" s="17"/>
      <c r="B154" s="3" t="s">
        <v>0</v>
      </c>
      <c r="C154" s="3" t="s">
        <v>1</v>
      </c>
      <c r="D154" s="3" t="s">
        <v>0</v>
      </c>
      <c r="E154" s="3" t="s">
        <v>1</v>
      </c>
      <c r="F154" s="3" t="s">
        <v>0</v>
      </c>
      <c r="G154" s="3" t="s">
        <v>1</v>
      </c>
      <c r="H154" s="3" t="s">
        <v>0</v>
      </c>
      <c r="I154" s="3" t="s">
        <v>1</v>
      </c>
      <c r="J154" s="3" t="s">
        <v>0</v>
      </c>
      <c r="K154" s="3" t="s">
        <v>1</v>
      </c>
      <c r="L154" s="16"/>
    </row>
    <row r="155" spans="1:12" ht="12.75">
      <c r="A155" s="2" t="s">
        <v>2</v>
      </c>
      <c r="B155" s="2">
        <v>392</v>
      </c>
      <c r="C155" s="2">
        <v>51</v>
      </c>
      <c r="D155" s="6">
        <v>15680000</v>
      </c>
      <c r="E155" s="6">
        <v>2448000</v>
      </c>
      <c r="F155" s="6">
        <v>6272000</v>
      </c>
      <c r="G155" s="6">
        <v>2856000</v>
      </c>
      <c r="H155" s="6">
        <v>0</v>
      </c>
      <c r="I155" s="6">
        <v>0</v>
      </c>
      <c r="J155" s="6">
        <v>12000</v>
      </c>
      <c r="K155" s="6">
        <v>28000</v>
      </c>
      <c r="L155" s="6">
        <f>D155+E155+F155+G155+J155+K155</f>
        <v>27296000</v>
      </c>
    </row>
    <row r="156" spans="1:12" ht="12.75">
      <c r="A156" s="2" t="s">
        <v>3</v>
      </c>
      <c r="B156" s="2">
        <v>387</v>
      </c>
      <c r="C156" s="2">
        <v>65</v>
      </c>
      <c r="D156" s="6">
        <v>7740000</v>
      </c>
      <c r="E156" s="6">
        <v>1560000</v>
      </c>
      <c r="F156" s="6">
        <v>3096000</v>
      </c>
      <c r="G156" s="6">
        <v>1820000</v>
      </c>
      <c r="H156" s="6">
        <v>135000</v>
      </c>
      <c r="I156" s="6">
        <v>42000</v>
      </c>
      <c r="J156" s="6">
        <v>0</v>
      </c>
      <c r="K156" s="6">
        <v>0</v>
      </c>
      <c r="L156" s="6">
        <f>D156+E156+F156+G156+H156+I156</f>
        <v>14393000</v>
      </c>
    </row>
    <row r="157" spans="1:12" ht="12.75">
      <c r="A157" s="2" t="s">
        <v>14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2">
        <f>L155+L156</f>
        <v>41689000</v>
      </c>
    </row>
    <row r="159" spans="1:12" ht="12.75">
      <c r="A159" s="13" t="s">
        <v>11</v>
      </c>
      <c r="B159" s="13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17" t="s">
        <v>4</v>
      </c>
      <c r="B160" s="7" t="s">
        <v>5</v>
      </c>
      <c r="C160" s="7"/>
      <c r="D160" s="7" t="s">
        <v>6</v>
      </c>
      <c r="E160" s="7"/>
      <c r="F160" s="8" t="s">
        <v>12</v>
      </c>
      <c r="G160" s="4"/>
      <c r="H160" s="14" t="s">
        <v>7</v>
      </c>
      <c r="I160" s="14"/>
      <c r="J160" s="7" t="s">
        <v>8</v>
      </c>
      <c r="K160" s="7"/>
      <c r="L160" s="16" t="s">
        <v>9</v>
      </c>
    </row>
    <row r="161" spans="1:12" ht="12.75">
      <c r="A161" s="17"/>
      <c r="B161" s="3" t="s">
        <v>0</v>
      </c>
      <c r="C161" s="3" t="s">
        <v>1</v>
      </c>
      <c r="D161" s="3" t="s">
        <v>0</v>
      </c>
      <c r="E161" s="3" t="s">
        <v>1</v>
      </c>
      <c r="F161" s="3" t="s">
        <v>0</v>
      </c>
      <c r="G161" s="3" t="s">
        <v>1</v>
      </c>
      <c r="H161" s="3" t="s">
        <v>0</v>
      </c>
      <c r="I161" s="3" t="s">
        <v>1</v>
      </c>
      <c r="J161" s="3" t="s">
        <v>0</v>
      </c>
      <c r="K161" s="3" t="s">
        <v>1</v>
      </c>
      <c r="L161" s="16"/>
    </row>
    <row r="162" spans="1:12" ht="12.75">
      <c r="A162" s="2" t="s">
        <v>2</v>
      </c>
      <c r="B162" s="2">
        <v>387</v>
      </c>
      <c r="C162" s="2">
        <v>65</v>
      </c>
      <c r="D162" s="6">
        <v>15480000</v>
      </c>
      <c r="E162" s="6">
        <v>3120000</v>
      </c>
      <c r="F162" s="6">
        <v>6192000</v>
      </c>
      <c r="G162" s="6">
        <v>3640000</v>
      </c>
      <c r="H162" s="6">
        <v>0</v>
      </c>
      <c r="I162" s="6">
        <v>0</v>
      </c>
      <c r="J162" s="6">
        <v>36000</v>
      </c>
      <c r="K162" s="6">
        <v>34000</v>
      </c>
      <c r="L162" s="6">
        <f>D162+E162+F162+G162+J162+K162</f>
        <v>28502000</v>
      </c>
    </row>
    <row r="163" spans="1:12" ht="12.75">
      <c r="A163" s="2" t="s">
        <v>3</v>
      </c>
      <c r="B163" s="2">
        <v>377</v>
      </c>
      <c r="C163" s="2">
        <v>75</v>
      </c>
      <c r="D163" s="6">
        <v>7540000</v>
      </c>
      <c r="E163" s="6">
        <v>1800000</v>
      </c>
      <c r="F163" s="6">
        <v>3016000</v>
      </c>
      <c r="G163" s="6">
        <v>2100000</v>
      </c>
      <c r="H163" s="6">
        <v>135000</v>
      </c>
      <c r="I163" s="6">
        <v>42000</v>
      </c>
      <c r="J163" s="6">
        <v>0</v>
      </c>
      <c r="K163" s="6">
        <v>0</v>
      </c>
      <c r="L163" s="6">
        <f>D163+E163+F163+G163+H163+I163</f>
        <v>14633000</v>
      </c>
    </row>
    <row r="164" spans="1:12" ht="12.75">
      <c r="A164" s="2" t="s">
        <v>15</v>
      </c>
      <c r="B164" s="2"/>
      <c r="C164" s="2"/>
      <c r="D164" s="2"/>
      <c r="E164" s="2"/>
      <c r="F164" s="2"/>
      <c r="G164" s="2"/>
      <c r="H164" s="2"/>
      <c r="I164" s="2"/>
      <c r="J164" s="2"/>
      <c r="K164" s="19"/>
      <c r="L164" s="23">
        <f>L162+L163</f>
        <v>43135000</v>
      </c>
    </row>
    <row r="166" spans="1:12" ht="12.75">
      <c r="A166" s="13" t="s">
        <v>16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17" t="s">
        <v>4</v>
      </c>
      <c r="B167" s="7" t="s">
        <v>5</v>
      </c>
      <c r="C167" s="7"/>
      <c r="D167" s="7" t="s">
        <v>6</v>
      </c>
      <c r="E167" s="7"/>
      <c r="F167" s="8" t="s">
        <v>12</v>
      </c>
      <c r="G167" s="4"/>
      <c r="H167" s="14" t="s">
        <v>7</v>
      </c>
      <c r="I167" s="14"/>
      <c r="J167" s="7" t="s">
        <v>8</v>
      </c>
      <c r="K167" s="7"/>
      <c r="L167" s="16" t="s">
        <v>9</v>
      </c>
    </row>
    <row r="168" spans="1:12" ht="12.75">
      <c r="A168" s="17"/>
      <c r="B168" s="3" t="s">
        <v>0</v>
      </c>
      <c r="C168" s="3" t="s">
        <v>1</v>
      </c>
      <c r="D168" s="3" t="s">
        <v>0</v>
      </c>
      <c r="E168" s="3" t="s">
        <v>1</v>
      </c>
      <c r="F168" s="3" t="s">
        <v>0</v>
      </c>
      <c r="G168" s="3" t="s">
        <v>1</v>
      </c>
      <c r="H168" s="3" t="s">
        <v>0</v>
      </c>
      <c r="I168" s="3" t="s">
        <v>1</v>
      </c>
      <c r="J168" s="3" t="s">
        <v>0</v>
      </c>
      <c r="K168" s="3" t="s">
        <v>1</v>
      </c>
      <c r="L168" s="16"/>
    </row>
    <row r="169" spans="1:12" ht="12.75">
      <c r="A169" s="2" t="s">
        <v>2</v>
      </c>
      <c r="B169" s="2">
        <v>377</v>
      </c>
      <c r="C169" s="2">
        <v>75</v>
      </c>
      <c r="D169" s="6">
        <v>15080000</v>
      </c>
      <c r="E169" s="6">
        <v>3600000</v>
      </c>
      <c r="F169" s="6">
        <v>6032000</v>
      </c>
      <c r="G169" s="6">
        <v>4200000</v>
      </c>
      <c r="H169" s="6">
        <v>0</v>
      </c>
      <c r="I169" s="6">
        <v>0</v>
      </c>
      <c r="J169" s="6">
        <v>78000</v>
      </c>
      <c r="K169" s="6">
        <v>56000</v>
      </c>
      <c r="L169" s="6">
        <f>D169+E169+F169+G169+J169+K169</f>
        <v>29046000</v>
      </c>
    </row>
    <row r="170" spans="1:12" ht="12.75">
      <c r="A170" s="2" t="s">
        <v>3</v>
      </c>
      <c r="B170" s="2">
        <v>385</v>
      </c>
      <c r="C170" s="2">
        <v>75</v>
      </c>
      <c r="D170" s="6">
        <v>7700000</v>
      </c>
      <c r="E170" s="6">
        <v>1800000</v>
      </c>
      <c r="F170" s="6">
        <v>3080000</v>
      </c>
      <c r="G170" s="6">
        <v>2100000</v>
      </c>
      <c r="H170" s="6">
        <v>135000</v>
      </c>
      <c r="I170" s="6">
        <v>42000</v>
      </c>
      <c r="J170" s="6">
        <v>0</v>
      </c>
      <c r="K170" s="6">
        <v>0</v>
      </c>
      <c r="L170" s="26">
        <f>D170+E170+F170+G170+H170+I170</f>
        <v>14857000</v>
      </c>
    </row>
    <row r="171" spans="1:12" ht="12.75">
      <c r="A171" s="2" t="s">
        <v>17</v>
      </c>
      <c r="B171" s="2"/>
      <c r="C171" s="2"/>
      <c r="D171" s="2"/>
      <c r="E171" s="2"/>
      <c r="F171" s="2"/>
      <c r="G171" s="2"/>
      <c r="H171" s="2"/>
      <c r="I171" s="2"/>
      <c r="J171" s="2"/>
      <c r="K171" s="20"/>
      <c r="L171" s="18">
        <f>L169+L170</f>
        <v>43903000</v>
      </c>
    </row>
    <row r="174" ht="12.75">
      <c r="A174" t="s">
        <v>32</v>
      </c>
    </row>
    <row r="176" ht="12.75">
      <c r="A176" t="s">
        <v>24</v>
      </c>
    </row>
    <row r="177" ht="12.75">
      <c r="A177" t="s">
        <v>25</v>
      </c>
    </row>
    <row r="178" ht="12.75">
      <c r="A178" t="s">
        <v>27</v>
      </c>
    </row>
    <row r="179" ht="12.75">
      <c r="A179" t="s">
        <v>28</v>
      </c>
    </row>
    <row r="180" ht="12.75">
      <c r="A180" s="27" t="s">
        <v>29</v>
      </c>
    </row>
    <row r="182" ht="12.75">
      <c r="A182" s="27" t="s">
        <v>21</v>
      </c>
    </row>
    <row r="183" ht="12.75">
      <c r="A183" s="27" t="s">
        <v>26</v>
      </c>
    </row>
    <row r="184" ht="12.75">
      <c r="A184" t="s">
        <v>19</v>
      </c>
    </row>
    <row r="185" ht="12.75">
      <c r="A185" t="s">
        <v>20</v>
      </c>
    </row>
  </sheetData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Footer>&amp;C33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Cimbak</dc:creator>
  <cp:keywords/>
  <dc:description/>
  <cp:lastModifiedBy>Katarina Camborova</cp:lastModifiedBy>
  <cp:lastPrinted>2003-10-20T12:23:30Z</cp:lastPrinted>
  <dcterms:created xsi:type="dcterms:W3CDTF">2000-11-20T13:09:46Z</dcterms:created>
  <dcterms:modified xsi:type="dcterms:W3CDTF">2003-10-20T12:39:24Z</dcterms:modified>
  <cp:category/>
  <cp:version/>
  <cp:contentType/>
  <cp:contentStatus/>
</cp:coreProperties>
</file>