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750" activeTab="0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List6" sheetId="6" r:id="rId6"/>
    <sheet name="List7" sheetId="7" r:id="rId7"/>
    <sheet name="List8" sheetId="8" r:id="rId8"/>
    <sheet name="List9" sheetId="9" r:id="rId9"/>
    <sheet name="List10" sheetId="10" r:id="rId10"/>
    <sheet name="List11" sheetId="11" r:id="rId11"/>
    <sheet name="List12" sheetId="12" r:id="rId12"/>
    <sheet name="List13" sheetId="13" r:id="rId13"/>
    <sheet name="List14" sheetId="14" r:id="rId14"/>
    <sheet name="List15" sheetId="15" r:id="rId15"/>
    <sheet name="List16" sheetId="16" r:id="rId16"/>
  </sheets>
  <definedNames/>
  <calcPr fullCalcOnLoad="1"/>
</workbook>
</file>

<file path=xl/sharedStrings.xml><?xml version="1.0" encoding="utf-8"?>
<sst xmlns="http://schemas.openxmlformats.org/spreadsheetml/2006/main" count="1073" uniqueCount="164">
  <si>
    <t xml:space="preserve">   Súdivosť na  1000 obyvateľov</t>
  </si>
  <si>
    <t>Kraj:  Bratislavský</t>
  </si>
  <si>
    <t>SÚD</t>
  </si>
  <si>
    <t>ROK</t>
  </si>
  <si>
    <t>A</t>
  </si>
  <si>
    <t>G</t>
  </si>
  <si>
    <t>E</t>
  </si>
  <si>
    <t>N</t>
  </si>
  <si>
    <t>D</t>
  </si>
  <si>
    <t>Spolu</t>
  </si>
  <si>
    <t>Počet</t>
  </si>
  <si>
    <t xml:space="preserve">Počet návrhov </t>
  </si>
  <si>
    <t>T osoby</t>
  </si>
  <si>
    <t>Pp</t>
  </si>
  <si>
    <t>C</t>
  </si>
  <si>
    <t>PaNc</t>
  </si>
  <si>
    <t>Cb</t>
  </si>
  <si>
    <t>S</t>
  </si>
  <si>
    <t>Ncú</t>
  </si>
  <si>
    <t>Nt prípr.</t>
  </si>
  <si>
    <t>OR</t>
  </si>
  <si>
    <t>Td</t>
  </si>
  <si>
    <t>Cd</t>
  </si>
  <si>
    <t>Ro,Rob</t>
  </si>
  <si>
    <t>P</t>
  </si>
  <si>
    <t>Nt</t>
  </si>
  <si>
    <t>Nc</t>
  </si>
  <si>
    <t>Er ž.o pov.</t>
  </si>
  <si>
    <t>Er nám.</t>
  </si>
  <si>
    <t>nápad</t>
  </si>
  <si>
    <t>obyv.v tis.</t>
  </si>
  <si>
    <t>pripad. na 1000 obyv.</t>
  </si>
  <si>
    <t>X</t>
  </si>
  <si>
    <t xml:space="preserve"> Bratislava I</t>
  </si>
  <si>
    <t>z</t>
  </si>
  <si>
    <t xml:space="preserve"> Bratislava II</t>
  </si>
  <si>
    <t xml:space="preserve"> Bratislava III</t>
  </si>
  <si>
    <t xml:space="preserve"> Bratislava IV</t>
  </si>
  <si>
    <t xml:space="preserve"> Bratislava V</t>
  </si>
  <si>
    <t xml:space="preserve"> Malacky</t>
  </si>
  <si>
    <t xml:space="preserve"> Pezinok</t>
  </si>
  <si>
    <t xml:space="preserve">   Kraj</t>
  </si>
  <si>
    <t xml:space="preserve">   spolu</t>
  </si>
  <si>
    <t>Vysvetlivky:</t>
  </si>
  <si>
    <t>x  -  agenda sa v uvedených  rokoch štatisticky ešte nesledovala                       z  -  druh agendy uvedený súd nevybavuje</t>
  </si>
  <si>
    <t>Ásványiová</t>
  </si>
  <si>
    <r>
      <t xml:space="preserve">   </t>
    </r>
    <r>
      <rPr>
        <b/>
        <sz val="12"/>
        <rFont val="Arial CE"/>
        <family val="2"/>
      </rPr>
      <t>Súdivosť na  1000  obyvateľov</t>
    </r>
  </si>
  <si>
    <t>Kraj:  Trnavský</t>
  </si>
  <si>
    <t>obyv. v tis.</t>
  </si>
  <si>
    <t>pripad. na 1000  obyv.</t>
  </si>
  <si>
    <t xml:space="preserve"> Dunajská</t>
  </si>
  <si>
    <t xml:space="preserve"> Streda</t>
  </si>
  <si>
    <t xml:space="preserve"> Galanta</t>
  </si>
  <si>
    <t xml:space="preserve"> Piešťany</t>
  </si>
  <si>
    <t xml:space="preserve"> Senica</t>
  </si>
  <si>
    <t xml:space="preserve"> Skalica</t>
  </si>
  <si>
    <t xml:space="preserve"> Trnava</t>
  </si>
  <si>
    <t xml:space="preserve"> </t>
  </si>
  <si>
    <t>Vysvetlivky:     x   -   agenda sa v uvedených rokoch štatisticky ešte nesledovala                     z   -   druh agendy uvedený súd nevybavuje</t>
  </si>
  <si>
    <t xml:space="preserve">  Ásványiová</t>
  </si>
  <si>
    <r>
      <t xml:space="preserve"> </t>
    </r>
    <r>
      <rPr>
        <b/>
        <sz val="12"/>
        <rFont val="Arial CE"/>
        <family val="2"/>
      </rPr>
      <t xml:space="preserve">  Súdivosť na  1000  obyvateľov</t>
    </r>
  </si>
  <si>
    <t>Kraj:  Trenčiansky</t>
  </si>
  <si>
    <t xml:space="preserve">obyv. v tis. </t>
  </si>
  <si>
    <t xml:space="preserve"> Bánovce</t>
  </si>
  <si>
    <t xml:space="preserve"> n/Bebr.</t>
  </si>
  <si>
    <t xml:space="preserve"> Nové Mesto</t>
  </si>
  <si>
    <t xml:space="preserve"> n_Váhom</t>
  </si>
  <si>
    <t xml:space="preserve"> Parti-</t>
  </si>
  <si>
    <t xml:space="preserve"> zánske</t>
  </si>
  <si>
    <t xml:space="preserve"> Pov.</t>
  </si>
  <si>
    <t xml:space="preserve"> Bystrica</t>
  </si>
  <si>
    <t xml:space="preserve"> Prievidza</t>
  </si>
  <si>
    <t xml:space="preserve"> Trenčín</t>
  </si>
  <si>
    <t>Vysvetlivky:     x   agenda sa v uvedených rokoch štstiaticky ešte nesledovala          z   -   druh agendy uvedený súd nevybavuje</t>
  </si>
  <si>
    <t xml:space="preserve">    Ásványiová</t>
  </si>
  <si>
    <r>
      <t xml:space="preserve">   S</t>
    </r>
    <r>
      <rPr>
        <b/>
        <sz val="12"/>
        <rFont val="Arial CE"/>
        <family val="2"/>
      </rPr>
      <t>údivosť na  1000  obyvateľov</t>
    </r>
  </si>
  <si>
    <t>Kraj:  Nitriansky</t>
  </si>
  <si>
    <t>obyv.  v tis.</t>
  </si>
  <si>
    <t xml:space="preserve"> Komárno</t>
  </si>
  <si>
    <t xml:space="preserve"> Levice</t>
  </si>
  <si>
    <t xml:space="preserve"> Nitra</t>
  </si>
  <si>
    <t xml:space="preserve"> Nové</t>
  </si>
  <si>
    <t xml:space="preserve"> Zámky</t>
  </si>
  <si>
    <t xml:space="preserve"> Šaľa</t>
  </si>
  <si>
    <t xml:space="preserve"> Topoľčany</t>
  </si>
  <si>
    <t>Vysvetlivky:    x   -   agenda sa v uvedených rokoch štatisticky ešte nesledovala                      z   -   druh agendy uvedený súd nevybavuje</t>
  </si>
  <si>
    <t xml:space="preserve">   Súdivosť na  1000  obyvateľov</t>
  </si>
  <si>
    <t>Kraj:  Žilinský</t>
  </si>
  <si>
    <t>pripad. na  1000  obyv.</t>
  </si>
  <si>
    <t xml:space="preserve"> Čadca</t>
  </si>
  <si>
    <t xml:space="preserve"> Dolný</t>
  </si>
  <si>
    <t xml:space="preserve"> Kubín</t>
  </si>
  <si>
    <t xml:space="preserve"> Liptovský</t>
  </si>
  <si>
    <t xml:space="preserve"> Mikuláš</t>
  </si>
  <si>
    <t xml:space="preserve"> Martin</t>
  </si>
  <si>
    <t xml:space="preserve"> Námestovo</t>
  </si>
  <si>
    <t xml:space="preserve"> Ružombe-</t>
  </si>
  <si>
    <t xml:space="preserve"> rok</t>
  </si>
  <si>
    <t xml:space="preserve"> Žilina</t>
  </si>
  <si>
    <t>Vysvetlivky:    x   -   agenda sa v uvedených rokoch štatisticky ešte nesledovala                         z    -   druh agendy uvedený súd nevybavuje</t>
  </si>
  <si>
    <t>Kraj:  Banskobystrický</t>
  </si>
  <si>
    <t xml:space="preserve"> Banská </t>
  </si>
  <si>
    <t xml:space="preserve"> Brezno</t>
  </si>
  <si>
    <t xml:space="preserve"> Lučenec</t>
  </si>
  <si>
    <t xml:space="preserve"> Revúca</t>
  </si>
  <si>
    <t xml:space="preserve"> Rimavská</t>
  </si>
  <si>
    <t xml:space="preserve"> Sobota</t>
  </si>
  <si>
    <t xml:space="preserve"> Veľký</t>
  </si>
  <si>
    <t xml:space="preserve"> Krtíš</t>
  </si>
  <si>
    <t xml:space="preserve"> Zvolen</t>
  </si>
  <si>
    <t xml:space="preserve"> Žiar</t>
  </si>
  <si>
    <t xml:space="preserve"> n/Hronom</t>
  </si>
  <si>
    <t>Vysvetlivky:     x   -   agenda sa v uvedených rokoch štatisticky ešte nesledovala                    z   -   druh agendy uvedený súd nevybavuje</t>
  </si>
  <si>
    <t>Kraj:  Prešovský</t>
  </si>
  <si>
    <t>pripad. na  1000   obyv.</t>
  </si>
  <si>
    <t xml:space="preserve">  Bardejov</t>
  </si>
  <si>
    <t xml:space="preserve"> Humenné</t>
  </si>
  <si>
    <t xml:space="preserve"> Kežmarok</t>
  </si>
  <si>
    <t xml:space="preserve"> Poprad</t>
  </si>
  <si>
    <t xml:space="preserve"> Prešov</t>
  </si>
  <si>
    <t>Stará</t>
  </si>
  <si>
    <t xml:space="preserve"> Ľubovňa</t>
  </si>
  <si>
    <t xml:space="preserve"> Svidník</t>
  </si>
  <si>
    <t xml:space="preserve"> Vranov</t>
  </si>
  <si>
    <t xml:space="preserve"> n/Topľou</t>
  </si>
  <si>
    <t>Kraj:  Košický</t>
  </si>
  <si>
    <t xml:space="preserve"> Košice I</t>
  </si>
  <si>
    <t xml:space="preserve"> Košice II</t>
  </si>
  <si>
    <t xml:space="preserve"> Košice - </t>
  </si>
  <si>
    <t xml:space="preserve"> okolie</t>
  </si>
  <si>
    <t xml:space="preserve"> Michalovce</t>
  </si>
  <si>
    <t xml:space="preserve"> Rožňava</t>
  </si>
  <si>
    <t xml:space="preserve"> Spišská</t>
  </si>
  <si>
    <t xml:space="preserve"> Nová</t>
  </si>
  <si>
    <t xml:space="preserve"> Ves</t>
  </si>
  <si>
    <t xml:space="preserve"> Trebišov</t>
  </si>
  <si>
    <t xml:space="preserve">   Súdivosť na základe agend krajských súdov</t>
  </si>
  <si>
    <t>KRAJSKÝ</t>
  </si>
  <si>
    <t xml:space="preserve">          SÚD</t>
  </si>
  <si>
    <t>To</t>
  </si>
  <si>
    <t>Co</t>
  </si>
  <si>
    <t>S správ.</t>
  </si>
  <si>
    <t>S dôchod.</t>
  </si>
  <si>
    <t>Cb senát.</t>
  </si>
  <si>
    <t>Cb samosud.</t>
  </si>
  <si>
    <t>Cob</t>
  </si>
  <si>
    <t>K, Kv</t>
  </si>
  <si>
    <t>Zm</t>
  </si>
  <si>
    <t>Ncb</t>
  </si>
  <si>
    <t>Rob</t>
  </si>
  <si>
    <t xml:space="preserve"> Bratislava</t>
  </si>
  <si>
    <t xml:space="preserve"> Banská</t>
  </si>
  <si>
    <t xml:space="preserve"> Košice</t>
  </si>
  <si>
    <t xml:space="preserve"> Spolu</t>
  </si>
  <si>
    <t>Spracované:      3.3.2003</t>
  </si>
  <si>
    <t>Vytlačené:       4.3.2003</t>
  </si>
  <si>
    <t>Vytlačené:         4.3.2003</t>
  </si>
  <si>
    <t>Vytlačené:        4.3.2003</t>
  </si>
  <si>
    <t>Spracované:     3.4.2003</t>
  </si>
  <si>
    <t>Spracované:    3.4.2003</t>
  </si>
  <si>
    <t>Spracované:   3.3.2003</t>
  </si>
  <si>
    <t>Vytlačené:     4.3.2003</t>
  </si>
  <si>
    <t xml:space="preserve">Vytlačené:       4.3.2003       </t>
  </si>
  <si>
    <t xml:space="preserve">Vytlačené:        4.3.2003       </t>
  </si>
</sst>
</file>

<file path=xl/styles.xml><?xml version="1.0" encoding="utf-8"?>
<styleSheet xmlns="http://schemas.openxmlformats.org/spreadsheetml/2006/main">
  <numFmts count="2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\ &quot;Kčs&quot;;\-#,##0\ &quot;Kčs&quot;"/>
    <numFmt numFmtId="173" formatCode="#,##0\ &quot;Kčs&quot;;[Red]\-#,##0\ &quot;Kčs&quot;"/>
    <numFmt numFmtId="174" formatCode="#,##0.00\ &quot;Kčs&quot;;\-#,##0.00\ &quot;Kčs&quot;"/>
    <numFmt numFmtId="175" formatCode="#,##0.00\ &quot;Kčs&quot;;[Red]\-#,##0.00\ &quot;Kčs&quot;"/>
    <numFmt numFmtId="176" formatCode="_-* #,##0\ &quot;Kčs&quot;_-;\-* #,##0\ &quot;Kčs&quot;_-;_-* &quot;-&quot;\ &quot;Kčs&quot;_-;_-@_-"/>
    <numFmt numFmtId="177" formatCode="_-* #,##0\ _K_č_s_-;\-* #,##0\ _K_č_s_-;_-* &quot;-&quot;\ _K_č_s_-;_-@_-"/>
    <numFmt numFmtId="178" formatCode="_-* #,##0.00\ &quot;Kčs&quot;_-;\-* #,##0.00\ &quot;Kčs&quot;_-;_-* &quot;-&quot;??\ &quot;Kčs&quot;_-;_-@_-"/>
    <numFmt numFmtId="179" formatCode="_-* #,##0.00\ _K_č_s_-;\-* #,##0.00\ _K_č_s_-;_-* &quot;-&quot;??\ _K_č_s_-;_-@_-"/>
  </numFmts>
  <fonts count="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b/>
      <sz val="12"/>
      <name val="Arial CE"/>
      <family val="0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0" xfId="0" applyFont="1" applyAlignment="1">
      <alignment/>
    </xf>
    <xf numFmtId="0" fontId="5" fillId="0" borderId="2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13" xfId="0" applyNumberForma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0" xfId="0" applyFont="1" applyAlignment="1">
      <alignment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2" xfId="0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2" fontId="1" fillId="0" borderId="35" xfId="0" applyNumberFormat="1" applyFon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55"/>
  <sheetViews>
    <sheetView tabSelected="1" zoomScale="75" zoomScaleNormal="75" workbookViewId="0" topLeftCell="A1">
      <selection activeCell="AC1" sqref="AC1"/>
    </sheetView>
  </sheetViews>
  <sheetFormatPr defaultColWidth="9.00390625" defaultRowHeight="12.75"/>
  <cols>
    <col min="1" max="1" width="13.625" style="0" customWidth="1"/>
    <col min="2" max="2" width="8.75390625" style="0" customWidth="1"/>
    <col min="4" max="4" width="8.125" style="0" customWidth="1"/>
    <col min="5" max="5" width="8.00390625" style="0" customWidth="1"/>
    <col min="6" max="6" width="7.875" style="0" customWidth="1"/>
    <col min="7" max="7" width="7.625" style="0" customWidth="1"/>
    <col min="8" max="8" width="7.00390625" style="0" customWidth="1"/>
    <col min="9" max="10" width="7.75390625" style="0" customWidth="1"/>
    <col min="13" max="13" width="6.625" style="0" customWidth="1"/>
    <col min="14" max="14" width="7.75390625" style="0" customWidth="1"/>
    <col min="15" max="15" width="6.625" style="0" customWidth="1"/>
    <col min="16" max="16" width="9.75390625" style="0" customWidth="1"/>
    <col min="17" max="17" width="7.125" style="0" customWidth="1"/>
    <col min="18" max="18" width="5.375" style="0" customWidth="1"/>
    <col min="19" max="19" width="7.625" style="0" customWidth="1"/>
    <col min="21" max="21" width="8.00390625" style="0" customWidth="1"/>
    <col min="22" max="22" width="0.875" style="0" hidden="1" customWidth="1"/>
    <col min="23" max="23" width="0.74609375" style="0" hidden="1" customWidth="1"/>
    <col min="24" max="25" width="12.375" style="0" customWidth="1"/>
    <col min="26" max="26" width="21.00390625" style="0" customWidth="1"/>
    <col min="28" max="28" width="8.125" style="0" customWidth="1"/>
  </cols>
  <sheetData>
    <row r="1" spans="1:4" ht="21" customHeight="1">
      <c r="A1" s="32" t="s">
        <v>0</v>
      </c>
      <c r="B1" s="33"/>
      <c r="C1" s="33"/>
      <c r="D1" s="29"/>
    </row>
    <row r="2" ht="21" customHeight="1" thickBot="1">
      <c r="A2" s="19" t="s">
        <v>1</v>
      </c>
    </row>
    <row r="3" spans="1:26" ht="21" customHeight="1" thickBot="1">
      <c r="A3" s="7" t="s">
        <v>2</v>
      </c>
      <c r="B3" s="6" t="s">
        <v>3</v>
      </c>
      <c r="C3" s="1"/>
      <c r="D3" s="1"/>
      <c r="E3" s="1"/>
      <c r="F3" s="1"/>
      <c r="G3" s="1"/>
      <c r="H3" s="1"/>
      <c r="I3" s="1"/>
      <c r="J3" s="5" t="s">
        <v>4</v>
      </c>
      <c r="K3" s="5" t="s">
        <v>5</v>
      </c>
      <c r="L3" s="5" t="s">
        <v>6</v>
      </c>
      <c r="M3" s="5" t="s">
        <v>7</v>
      </c>
      <c r="N3" s="5" t="s">
        <v>8</v>
      </c>
      <c r="O3" s="5" t="s">
        <v>4</v>
      </c>
      <c r="P3" s="1"/>
      <c r="Q3" s="1"/>
      <c r="R3" s="1"/>
      <c r="S3" s="1"/>
      <c r="T3" s="1"/>
      <c r="U3" s="1"/>
      <c r="V3" s="1"/>
      <c r="W3" s="1"/>
      <c r="X3" s="21" t="s">
        <v>9</v>
      </c>
      <c r="Y3" s="30" t="s">
        <v>10</v>
      </c>
      <c r="Z3" s="23" t="s">
        <v>11</v>
      </c>
    </row>
    <row r="4" spans="1:55" ht="21" customHeight="1" thickBot="1">
      <c r="A4" s="4"/>
      <c r="B4" s="8"/>
      <c r="C4" s="9" t="s">
        <v>12</v>
      </c>
      <c r="D4" s="10" t="s">
        <v>13</v>
      </c>
      <c r="E4" s="9" t="s">
        <v>14</v>
      </c>
      <c r="F4" s="10" t="s">
        <v>15</v>
      </c>
      <c r="G4" s="9" t="s">
        <v>16</v>
      </c>
      <c r="H4" s="10" t="s">
        <v>17</v>
      </c>
      <c r="I4" s="9" t="s">
        <v>8</v>
      </c>
      <c r="J4" s="10" t="s">
        <v>18</v>
      </c>
      <c r="K4" s="9" t="s">
        <v>19</v>
      </c>
      <c r="L4" s="10" t="s">
        <v>20</v>
      </c>
      <c r="M4" s="9" t="s">
        <v>21</v>
      </c>
      <c r="N4" s="10" t="s">
        <v>22</v>
      </c>
      <c r="O4" s="9" t="s">
        <v>6</v>
      </c>
      <c r="P4" s="10" t="s">
        <v>23</v>
      </c>
      <c r="Q4" s="9" t="s">
        <v>24</v>
      </c>
      <c r="R4" s="10" t="s">
        <v>25</v>
      </c>
      <c r="S4" s="9" t="s">
        <v>26</v>
      </c>
      <c r="T4" s="10" t="s">
        <v>27</v>
      </c>
      <c r="U4" s="9" t="s">
        <v>28</v>
      </c>
      <c r="V4" s="10"/>
      <c r="W4" s="9"/>
      <c r="X4" s="22" t="s">
        <v>29</v>
      </c>
      <c r="Y4" s="31" t="s">
        <v>30</v>
      </c>
      <c r="Z4" s="26" t="s">
        <v>31</v>
      </c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</row>
    <row r="5" spans="1:31" ht="13.5" customHeight="1">
      <c r="A5" s="2"/>
      <c r="B5" s="11">
        <v>1998</v>
      </c>
      <c r="C5" s="12">
        <v>478</v>
      </c>
      <c r="D5" s="11">
        <v>140</v>
      </c>
      <c r="E5" s="12">
        <v>4179</v>
      </c>
      <c r="F5" s="11">
        <v>282</v>
      </c>
      <c r="G5" s="12">
        <v>730</v>
      </c>
      <c r="H5" s="11">
        <v>9</v>
      </c>
      <c r="I5" s="12">
        <v>879</v>
      </c>
      <c r="J5" s="11">
        <v>237</v>
      </c>
      <c r="K5" s="12">
        <v>684</v>
      </c>
      <c r="L5" s="11">
        <v>17260</v>
      </c>
      <c r="M5" s="12">
        <v>0</v>
      </c>
      <c r="N5" s="11">
        <v>0</v>
      </c>
      <c r="O5" s="12">
        <v>1638</v>
      </c>
      <c r="P5" s="11">
        <v>6801</v>
      </c>
      <c r="Q5" s="12">
        <v>195</v>
      </c>
      <c r="R5" s="11">
        <v>21</v>
      </c>
      <c r="S5" s="12">
        <v>222</v>
      </c>
      <c r="T5" s="11">
        <v>1980</v>
      </c>
      <c r="U5" s="12" t="s">
        <v>32</v>
      </c>
      <c r="V5" s="11"/>
      <c r="W5" s="12"/>
      <c r="X5" s="11">
        <f aca="true" t="shared" si="0" ref="X5:X39">SUM(C5,D5,E5,F5,G5,H5,I5,J5,K5,L5,M5,N5,O5,P5,Q5,R5,S5,T5,U5,V5,W5)</f>
        <v>35735</v>
      </c>
      <c r="Y5" s="16">
        <v>46.56</v>
      </c>
      <c r="Z5" s="28">
        <f aca="true" t="shared" si="1" ref="Z5:Z12">X5/Y5</f>
        <v>767.504295532646</v>
      </c>
      <c r="AA5" s="3"/>
      <c r="AB5" s="3"/>
      <c r="AC5" s="3"/>
      <c r="AD5" s="3"/>
      <c r="AE5" s="3"/>
    </row>
    <row r="6" spans="1:31" ht="13.5" customHeight="1">
      <c r="A6" s="2" t="s">
        <v>33</v>
      </c>
      <c r="B6" s="13">
        <v>1999</v>
      </c>
      <c r="C6" s="14">
        <v>406</v>
      </c>
      <c r="D6" s="13">
        <v>127</v>
      </c>
      <c r="E6" s="14">
        <v>3336</v>
      </c>
      <c r="F6" s="13">
        <v>332</v>
      </c>
      <c r="G6" s="14">
        <v>2221</v>
      </c>
      <c r="H6" s="13">
        <v>4</v>
      </c>
      <c r="I6" s="14">
        <v>792</v>
      </c>
      <c r="J6" s="13">
        <v>281</v>
      </c>
      <c r="K6" s="14">
        <v>846</v>
      </c>
      <c r="L6" s="13">
        <v>10858</v>
      </c>
      <c r="M6" s="14">
        <v>0</v>
      </c>
      <c r="N6" s="13">
        <v>0</v>
      </c>
      <c r="O6" s="14">
        <v>1254</v>
      </c>
      <c r="P6" s="13">
        <v>6715</v>
      </c>
      <c r="Q6" s="14">
        <v>194</v>
      </c>
      <c r="R6" s="13">
        <v>42</v>
      </c>
      <c r="S6" s="14">
        <v>126</v>
      </c>
      <c r="T6" s="13">
        <v>2457</v>
      </c>
      <c r="U6" s="14" t="s">
        <v>32</v>
      </c>
      <c r="V6" s="13"/>
      <c r="W6" s="14"/>
      <c r="X6" s="13">
        <f t="shared" si="0"/>
        <v>29991</v>
      </c>
      <c r="Y6" s="17">
        <v>46.08</v>
      </c>
      <c r="Z6" s="27">
        <f t="shared" si="1"/>
        <v>650.8463541666667</v>
      </c>
      <c r="AA6" s="3"/>
      <c r="AB6" s="3"/>
      <c r="AC6" s="3"/>
      <c r="AD6" s="3"/>
      <c r="AE6" s="3"/>
    </row>
    <row r="7" spans="1:31" ht="13.5" customHeight="1">
      <c r="A7" s="2"/>
      <c r="B7" s="11">
        <v>2000</v>
      </c>
      <c r="C7" s="12">
        <v>386</v>
      </c>
      <c r="D7" s="11">
        <v>162</v>
      </c>
      <c r="E7" s="12">
        <v>3930</v>
      </c>
      <c r="F7" s="11">
        <v>326</v>
      </c>
      <c r="G7" s="12">
        <v>1870</v>
      </c>
      <c r="H7" s="11">
        <v>14</v>
      </c>
      <c r="I7" s="12">
        <v>902</v>
      </c>
      <c r="J7" s="11">
        <v>299</v>
      </c>
      <c r="K7" s="12">
        <v>699</v>
      </c>
      <c r="L7" s="11">
        <v>11875</v>
      </c>
      <c r="M7" s="12">
        <v>0</v>
      </c>
      <c r="N7" s="11">
        <v>0</v>
      </c>
      <c r="O7" s="12">
        <v>1500</v>
      </c>
      <c r="P7" s="11">
        <v>6827</v>
      </c>
      <c r="Q7" s="12">
        <v>154</v>
      </c>
      <c r="R7" s="11">
        <v>13</v>
      </c>
      <c r="S7" s="12">
        <v>1431</v>
      </c>
      <c r="T7" s="11">
        <v>2769</v>
      </c>
      <c r="U7" s="12" t="s">
        <v>32</v>
      </c>
      <c r="V7" s="11"/>
      <c r="W7" s="12"/>
      <c r="X7" s="13">
        <f t="shared" si="0"/>
        <v>33157</v>
      </c>
      <c r="Y7" s="16">
        <v>45.687</v>
      </c>
      <c r="Z7" s="28">
        <f t="shared" si="1"/>
        <v>725.7425525860749</v>
      </c>
      <c r="AA7" s="3"/>
      <c r="AB7" s="3"/>
      <c r="AC7" s="3"/>
      <c r="AD7" s="3"/>
      <c r="AE7" s="3"/>
    </row>
    <row r="8" spans="1:31" ht="13.5" customHeight="1">
      <c r="A8" s="2"/>
      <c r="B8" s="13">
        <v>2001</v>
      </c>
      <c r="C8" s="14">
        <v>546</v>
      </c>
      <c r="D8" s="13">
        <v>147</v>
      </c>
      <c r="E8" s="14">
        <v>3823</v>
      </c>
      <c r="F8" s="13">
        <v>322</v>
      </c>
      <c r="G8" s="14">
        <v>1896</v>
      </c>
      <c r="H8" s="13">
        <v>14</v>
      </c>
      <c r="I8" s="14">
        <v>833</v>
      </c>
      <c r="J8" s="13">
        <v>341</v>
      </c>
      <c r="K8" s="14">
        <v>735</v>
      </c>
      <c r="L8" s="13">
        <v>13417</v>
      </c>
      <c r="M8" s="14">
        <v>0</v>
      </c>
      <c r="N8" s="13">
        <v>17</v>
      </c>
      <c r="O8" s="14">
        <v>1812</v>
      </c>
      <c r="P8" s="13">
        <v>6902</v>
      </c>
      <c r="Q8" s="14">
        <v>201</v>
      </c>
      <c r="R8" s="13">
        <v>19</v>
      </c>
      <c r="S8" s="14">
        <v>940</v>
      </c>
      <c r="T8" s="13">
        <v>2931</v>
      </c>
      <c r="U8" s="14">
        <v>207</v>
      </c>
      <c r="V8" s="13"/>
      <c r="W8" s="14"/>
      <c r="X8" s="11">
        <f t="shared" si="0"/>
        <v>35103</v>
      </c>
      <c r="Y8" s="17">
        <v>44.499</v>
      </c>
      <c r="Z8" s="27">
        <f t="shared" si="1"/>
        <v>788.8491876221938</v>
      </c>
      <c r="AA8" s="3"/>
      <c r="AB8" s="3"/>
      <c r="AC8" s="3"/>
      <c r="AD8" s="3"/>
      <c r="AE8" s="3"/>
    </row>
    <row r="9" spans="1:31" ht="13.5" customHeight="1" thickBot="1">
      <c r="A9" s="4"/>
      <c r="B9" s="8">
        <v>2002</v>
      </c>
      <c r="C9" s="15">
        <v>558</v>
      </c>
      <c r="D9" s="8">
        <v>205</v>
      </c>
      <c r="E9" s="15">
        <v>3665</v>
      </c>
      <c r="F9" s="8">
        <v>255</v>
      </c>
      <c r="G9" s="15">
        <v>1348</v>
      </c>
      <c r="H9" s="8">
        <v>20</v>
      </c>
      <c r="I9" s="15">
        <v>846</v>
      </c>
      <c r="J9" s="8">
        <v>299</v>
      </c>
      <c r="K9" s="15">
        <v>483</v>
      </c>
      <c r="L9" s="8">
        <v>15208</v>
      </c>
      <c r="M9" s="15">
        <v>0</v>
      </c>
      <c r="N9" s="8">
        <v>0</v>
      </c>
      <c r="O9" s="15">
        <v>5054</v>
      </c>
      <c r="P9" s="8">
        <v>6167</v>
      </c>
      <c r="Q9" s="15">
        <v>117</v>
      </c>
      <c r="R9" s="8">
        <v>22</v>
      </c>
      <c r="S9" s="15">
        <v>292</v>
      </c>
      <c r="T9" s="8">
        <v>2870</v>
      </c>
      <c r="U9" s="15">
        <v>136</v>
      </c>
      <c r="V9" s="8"/>
      <c r="W9" s="15"/>
      <c r="X9" s="10">
        <f t="shared" si="0"/>
        <v>37545</v>
      </c>
      <c r="Y9" s="18">
        <v>44.17</v>
      </c>
      <c r="Z9" s="25">
        <f t="shared" si="1"/>
        <v>850.0113199003848</v>
      </c>
      <c r="AA9" s="3"/>
      <c r="AB9" s="3"/>
      <c r="AC9" s="3"/>
      <c r="AD9" s="3"/>
      <c r="AE9" s="3"/>
    </row>
    <row r="10" spans="1:31" ht="13.5" customHeight="1">
      <c r="A10" s="2"/>
      <c r="B10" s="11">
        <v>1998</v>
      </c>
      <c r="C10" s="12">
        <v>600</v>
      </c>
      <c r="D10" s="11" t="s">
        <v>34</v>
      </c>
      <c r="E10" s="12">
        <v>4160</v>
      </c>
      <c r="F10" s="11">
        <v>698</v>
      </c>
      <c r="G10" s="12">
        <v>1365</v>
      </c>
      <c r="H10" s="11">
        <v>14</v>
      </c>
      <c r="I10" s="12">
        <v>1554</v>
      </c>
      <c r="J10" s="11">
        <v>25</v>
      </c>
      <c r="K10" s="12">
        <v>325</v>
      </c>
      <c r="L10" s="11" t="s">
        <v>34</v>
      </c>
      <c r="M10" s="12">
        <v>95</v>
      </c>
      <c r="N10" s="11">
        <v>1087</v>
      </c>
      <c r="O10" s="12">
        <v>2020</v>
      </c>
      <c r="P10" s="11">
        <v>11617</v>
      </c>
      <c r="Q10" s="12">
        <v>253</v>
      </c>
      <c r="R10" s="11">
        <v>353</v>
      </c>
      <c r="S10" s="12">
        <v>185</v>
      </c>
      <c r="T10" s="11">
        <v>2597</v>
      </c>
      <c r="U10" s="12" t="s">
        <v>32</v>
      </c>
      <c r="V10" s="11"/>
      <c r="W10" s="12"/>
      <c r="X10" s="11">
        <f t="shared" si="0"/>
        <v>26948</v>
      </c>
      <c r="Y10" s="16">
        <v>112.363</v>
      </c>
      <c r="Z10" s="28">
        <f t="shared" si="1"/>
        <v>239.82983722399723</v>
      </c>
      <c r="AA10" s="3"/>
      <c r="AB10" s="3"/>
      <c r="AC10" s="3"/>
      <c r="AD10" s="3"/>
      <c r="AE10" s="3"/>
    </row>
    <row r="11" spans="1:31" ht="13.5" customHeight="1">
      <c r="A11" s="2" t="s">
        <v>35</v>
      </c>
      <c r="B11" s="13">
        <v>1999</v>
      </c>
      <c r="C11" s="14">
        <v>562</v>
      </c>
      <c r="D11" s="13" t="s">
        <v>34</v>
      </c>
      <c r="E11" s="14">
        <v>6345</v>
      </c>
      <c r="F11" s="13">
        <v>725</v>
      </c>
      <c r="G11" s="14">
        <v>1892</v>
      </c>
      <c r="H11" s="13">
        <v>8</v>
      </c>
      <c r="I11" s="14">
        <v>1576</v>
      </c>
      <c r="J11" s="13">
        <v>31</v>
      </c>
      <c r="K11" s="14">
        <v>292</v>
      </c>
      <c r="L11" s="13" t="s">
        <v>34</v>
      </c>
      <c r="M11" s="14">
        <v>35</v>
      </c>
      <c r="N11" s="13">
        <v>954</v>
      </c>
      <c r="O11" s="14">
        <v>1794</v>
      </c>
      <c r="P11" s="13">
        <v>11875</v>
      </c>
      <c r="Q11" s="14">
        <v>267</v>
      </c>
      <c r="R11" s="13">
        <v>107</v>
      </c>
      <c r="S11" s="14">
        <v>271</v>
      </c>
      <c r="T11" s="13">
        <v>3947</v>
      </c>
      <c r="U11" s="14" t="s">
        <v>32</v>
      </c>
      <c r="V11" s="13"/>
      <c r="W11" s="14"/>
      <c r="X11" s="13">
        <f t="shared" si="0"/>
        <v>30681</v>
      </c>
      <c r="Y11" s="17">
        <v>111.792</v>
      </c>
      <c r="Z11" s="27">
        <f t="shared" si="1"/>
        <v>274.44718763417774</v>
      </c>
      <c r="AA11" s="3"/>
      <c r="AB11" s="3"/>
      <c r="AC11" s="3"/>
      <c r="AD11" s="3"/>
      <c r="AE11" s="3"/>
    </row>
    <row r="12" spans="1:31" ht="13.5" customHeight="1">
      <c r="A12" s="2"/>
      <c r="B12" s="11">
        <v>2000</v>
      </c>
      <c r="C12" s="12">
        <v>629</v>
      </c>
      <c r="D12" s="11" t="s">
        <v>34</v>
      </c>
      <c r="E12" s="12">
        <v>6620</v>
      </c>
      <c r="F12" s="11">
        <v>700</v>
      </c>
      <c r="G12" s="12">
        <v>1530</v>
      </c>
      <c r="H12" s="11">
        <v>3</v>
      </c>
      <c r="I12" s="12">
        <v>1545</v>
      </c>
      <c r="J12" s="11">
        <v>34</v>
      </c>
      <c r="K12" s="12">
        <v>354</v>
      </c>
      <c r="L12" s="11" t="s">
        <v>34</v>
      </c>
      <c r="M12" s="12">
        <v>83</v>
      </c>
      <c r="N12" s="11">
        <v>1013</v>
      </c>
      <c r="O12" s="12">
        <v>2186</v>
      </c>
      <c r="P12" s="11">
        <v>11659</v>
      </c>
      <c r="Q12" s="12">
        <v>263</v>
      </c>
      <c r="R12" s="11">
        <v>82</v>
      </c>
      <c r="S12" s="12">
        <v>389</v>
      </c>
      <c r="T12" s="11">
        <v>4297</v>
      </c>
      <c r="U12" s="12" t="s">
        <v>32</v>
      </c>
      <c r="V12" s="11"/>
      <c r="W12" s="12"/>
      <c r="X12" s="11">
        <f t="shared" si="0"/>
        <v>31387</v>
      </c>
      <c r="Y12" s="16">
        <v>111.599</v>
      </c>
      <c r="Z12" s="28">
        <f t="shared" si="1"/>
        <v>281.24803985698793</v>
      </c>
      <c r="AA12" s="3"/>
      <c r="AB12" s="3"/>
      <c r="AC12" s="3"/>
      <c r="AD12" s="3"/>
      <c r="AE12" s="3"/>
    </row>
    <row r="13" spans="1:31" ht="13.5" customHeight="1">
      <c r="A13" s="2"/>
      <c r="B13" s="13">
        <v>2001</v>
      </c>
      <c r="C13" s="14">
        <v>544</v>
      </c>
      <c r="D13" s="13" t="s">
        <v>34</v>
      </c>
      <c r="E13" s="14">
        <v>6345</v>
      </c>
      <c r="F13" s="13">
        <v>666</v>
      </c>
      <c r="G13" s="14">
        <v>1429</v>
      </c>
      <c r="H13" s="13">
        <v>8</v>
      </c>
      <c r="I13" s="14">
        <v>1539</v>
      </c>
      <c r="J13" s="13">
        <v>33</v>
      </c>
      <c r="K13" s="14">
        <v>359</v>
      </c>
      <c r="L13" s="13" t="s">
        <v>34</v>
      </c>
      <c r="M13" s="14">
        <v>109</v>
      </c>
      <c r="N13" s="13">
        <v>906</v>
      </c>
      <c r="O13" s="14">
        <v>2696</v>
      </c>
      <c r="P13" s="13">
        <v>12746</v>
      </c>
      <c r="Q13" s="14">
        <v>369</v>
      </c>
      <c r="R13" s="13">
        <v>115</v>
      </c>
      <c r="S13" s="14">
        <v>1794</v>
      </c>
      <c r="T13" s="13">
        <v>4117</v>
      </c>
      <c r="U13" s="14">
        <v>177</v>
      </c>
      <c r="V13" s="13"/>
      <c r="W13" s="14"/>
      <c r="X13" s="13">
        <f t="shared" si="0"/>
        <v>33952</v>
      </c>
      <c r="Y13" s="17">
        <v>108.097</v>
      </c>
      <c r="Z13" s="27">
        <f aca="true" t="shared" si="2" ref="Z13:Z28">X13/Y13</f>
        <v>314.0882725700066</v>
      </c>
      <c r="AA13" s="3"/>
      <c r="AB13" s="3"/>
      <c r="AC13" s="3"/>
      <c r="AD13" s="3"/>
      <c r="AE13" s="3"/>
    </row>
    <row r="14" spans="1:31" ht="13.5" customHeight="1" thickBot="1">
      <c r="A14" s="4"/>
      <c r="B14" s="8">
        <v>2002</v>
      </c>
      <c r="C14" s="15">
        <v>602</v>
      </c>
      <c r="D14" s="8" t="s">
        <v>34</v>
      </c>
      <c r="E14" s="15">
        <v>4903</v>
      </c>
      <c r="F14" s="8">
        <v>676</v>
      </c>
      <c r="G14" s="15">
        <v>1490</v>
      </c>
      <c r="H14" s="8">
        <v>6</v>
      </c>
      <c r="I14" s="15">
        <v>1433</v>
      </c>
      <c r="J14" s="8">
        <v>34</v>
      </c>
      <c r="K14" s="15">
        <v>347</v>
      </c>
      <c r="L14" s="8" t="s">
        <v>34</v>
      </c>
      <c r="M14" s="15">
        <v>65</v>
      </c>
      <c r="N14" s="8">
        <v>849</v>
      </c>
      <c r="O14" s="15">
        <v>2923</v>
      </c>
      <c r="P14" s="8">
        <v>10567</v>
      </c>
      <c r="Q14" s="15">
        <v>313</v>
      </c>
      <c r="R14" s="8">
        <v>117</v>
      </c>
      <c r="S14" s="15">
        <v>286</v>
      </c>
      <c r="T14" s="8">
        <v>4726</v>
      </c>
      <c r="U14" s="15">
        <v>207</v>
      </c>
      <c r="V14" s="8"/>
      <c r="W14" s="15"/>
      <c r="X14" s="10">
        <f t="shared" si="0"/>
        <v>29544</v>
      </c>
      <c r="Y14" s="18">
        <v>107.958</v>
      </c>
      <c r="Z14" s="26">
        <f t="shared" si="2"/>
        <v>273.6619796587562</v>
      </c>
      <c r="AA14" s="3"/>
      <c r="AB14" s="3"/>
      <c r="AC14" s="3"/>
      <c r="AD14" s="3"/>
      <c r="AE14" s="3"/>
    </row>
    <row r="15" spans="1:31" ht="13.5" customHeight="1">
      <c r="A15" s="2"/>
      <c r="B15" s="11">
        <v>1998</v>
      </c>
      <c r="C15" s="12">
        <v>580</v>
      </c>
      <c r="D15" s="11" t="s">
        <v>34</v>
      </c>
      <c r="E15" s="12">
        <v>5293</v>
      </c>
      <c r="F15" s="11">
        <v>720</v>
      </c>
      <c r="G15" s="12">
        <v>1987</v>
      </c>
      <c r="H15" s="11">
        <v>5</v>
      </c>
      <c r="I15" s="12">
        <v>2235</v>
      </c>
      <c r="J15" s="11">
        <v>0</v>
      </c>
      <c r="K15" s="12">
        <v>567</v>
      </c>
      <c r="L15" s="11" t="s">
        <v>34</v>
      </c>
      <c r="M15" s="12">
        <v>0</v>
      </c>
      <c r="N15" s="11">
        <v>0</v>
      </c>
      <c r="O15" s="12">
        <v>2181</v>
      </c>
      <c r="P15" s="11">
        <v>8640</v>
      </c>
      <c r="Q15" s="12">
        <v>396</v>
      </c>
      <c r="R15" s="11">
        <v>18</v>
      </c>
      <c r="S15" s="12">
        <v>1935</v>
      </c>
      <c r="T15" s="11">
        <v>2893</v>
      </c>
      <c r="U15" s="12" t="s">
        <v>32</v>
      </c>
      <c r="V15" s="11"/>
      <c r="W15" s="12"/>
      <c r="X15" s="11">
        <f t="shared" si="0"/>
        <v>27450</v>
      </c>
      <c r="Y15" s="16">
        <v>114.409</v>
      </c>
      <c r="Z15" s="28">
        <f t="shared" si="2"/>
        <v>239.92867693975123</v>
      </c>
      <c r="AA15" s="3"/>
      <c r="AB15" s="3"/>
      <c r="AC15" s="3"/>
      <c r="AD15" s="3"/>
      <c r="AE15" s="3"/>
    </row>
    <row r="16" spans="1:31" ht="13.5" customHeight="1">
      <c r="A16" s="2" t="s">
        <v>36</v>
      </c>
      <c r="B16" s="13">
        <v>1999</v>
      </c>
      <c r="C16" s="14">
        <v>607</v>
      </c>
      <c r="D16" s="13" t="s">
        <v>34</v>
      </c>
      <c r="E16" s="14">
        <v>3663</v>
      </c>
      <c r="F16" s="13">
        <v>726</v>
      </c>
      <c r="G16" s="14">
        <v>1759</v>
      </c>
      <c r="H16" s="13">
        <v>10</v>
      </c>
      <c r="I16" s="14">
        <v>2274</v>
      </c>
      <c r="J16" s="13">
        <v>0</v>
      </c>
      <c r="K16" s="14">
        <v>429</v>
      </c>
      <c r="L16" s="13" t="s">
        <v>34</v>
      </c>
      <c r="M16" s="14">
        <v>0</v>
      </c>
      <c r="N16" s="13">
        <v>0</v>
      </c>
      <c r="O16" s="14">
        <v>1440</v>
      </c>
      <c r="P16" s="13">
        <v>10171</v>
      </c>
      <c r="Q16" s="14">
        <v>258</v>
      </c>
      <c r="R16" s="13">
        <v>13</v>
      </c>
      <c r="S16" s="14">
        <v>2027</v>
      </c>
      <c r="T16" s="13">
        <v>4395</v>
      </c>
      <c r="U16" s="14" t="s">
        <v>32</v>
      </c>
      <c r="V16" s="13"/>
      <c r="W16" s="14"/>
      <c r="X16" s="13">
        <f t="shared" si="0"/>
        <v>27772</v>
      </c>
      <c r="Y16" s="17">
        <v>114.345</v>
      </c>
      <c r="Z16" s="27">
        <f t="shared" si="2"/>
        <v>242.87900651537015</v>
      </c>
      <c r="AA16" s="3"/>
      <c r="AB16" s="3"/>
      <c r="AC16" s="3"/>
      <c r="AD16" s="3"/>
      <c r="AE16" s="3"/>
    </row>
    <row r="17" spans="1:31" ht="13.5" customHeight="1">
      <c r="A17" s="2"/>
      <c r="B17" s="11">
        <v>2000</v>
      </c>
      <c r="C17" s="12">
        <v>615</v>
      </c>
      <c r="D17" s="11" t="s">
        <v>34</v>
      </c>
      <c r="E17" s="12">
        <v>3571</v>
      </c>
      <c r="F17" s="11">
        <v>655</v>
      </c>
      <c r="G17" s="12">
        <v>1394</v>
      </c>
      <c r="H17" s="11">
        <v>10</v>
      </c>
      <c r="I17" s="12">
        <v>2429</v>
      </c>
      <c r="J17" s="11">
        <v>0</v>
      </c>
      <c r="K17" s="12">
        <v>455</v>
      </c>
      <c r="L17" s="11" t="s">
        <v>34</v>
      </c>
      <c r="M17" s="12">
        <v>0</v>
      </c>
      <c r="N17" s="11">
        <v>0</v>
      </c>
      <c r="O17" s="12">
        <v>1819</v>
      </c>
      <c r="P17" s="11">
        <v>9317</v>
      </c>
      <c r="Q17" s="12">
        <v>275</v>
      </c>
      <c r="R17" s="11">
        <v>13</v>
      </c>
      <c r="S17" s="12">
        <v>2101</v>
      </c>
      <c r="T17" s="11">
        <v>3619</v>
      </c>
      <c r="U17" s="12" t="s">
        <v>32</v>
      </c>
      <c r="V17" s="11"/>
      <c r="W17" s="12"/>
      <c r="X17" s="11">
        <f t="shared" si="0"/>
        <v>26273</v>
      </c>
      <c r="Y17" s="16">
        <v>114.62</v>
      </c>
      <c r="Z17" s="28">
        <f t="shared" si="2"/>
        <v>229.21828651195253</v>
      </c>
      <c r="AA17" s="3"/>
      <c r="AB17" s="3"/>
      <c r="AC17" s="3"/>
      <c r="AD17" s="3"/>
      <c r="AE17" s="3"/>
    </row>
    <row r="18" spans="1:31" ht="13.5" customHeight="1">
      <c r="A18" s="2"/>
      <c r="B18" s="13">
        <v>2001</v>
      </c>
      <c r="C18" s="14">
        <v>755</v>
      </c>
      <c r="D18" s="13" t="s">
        <v>34</v>
      </c>
      <c r="E18" s="14">
        <v>3582</v>
      </c>
      <c r="F18" s="13">
        <v>747</v>
      </c>
      <c r="G18" s="14">
        <v>1890</v>
      </c>
      <c r="H18" s="13">
        <v>8</v>
      </c>
      <c r="I18" s="14">
        <v>2437</v>
      </c>
      <c r="J18" s="13">
        <v>0</v>
      </c>
      <c r="K18" s="14">
        <v>417</v>
      </c>
      <c r="L18" s="13" t="s">
        <v>34</v>
      </c>
      <c r="M18" s="14">
        <v>0</v>
      </c>
      <c r="N18" s="13">
        <v>0</v>
      </c>
      <c r="O18" s="14">
        <v>1972</v>
      </c>
      <c r="P18" s="13">
        <v>9587</v>
      </c>
      <c r="Q18" s="14">
        <v>438</v>
      </c>
      <c r="R18" s="13">
        <v>121</v>
      </c>
      <c r="S18" s="14">
        <v>1929</v>
      </c>
      <c r="T18" s="13">
        <v>4850</v>
      </c>
      <c r="U18" s="14">
        <v>414</v>
      </c>
      <c r="V18" s="13"/>
      <c r="W18" s="14"/>
      <c r="X18" s="13">
        <f t="shared" si="0"/>
        <v>29147</v>
      </c>
      <c r="Y18" s="17">
        <v>113.608</v>
      </c>
      <c r="Z18" s="27">
        <f t="shared" si="2"/>
        <v>256.5576367861418</v>
      </c>
      <c r="AA18" s="3"/>
      <c r="AB18" s="3"/>
      <c r="AC18" s="3"/>
      <c r="AD18" s="3"/>
      <c r="AE18" s="3"/>
    </row>
    <row r="19" spans="1:31" ht="13.5" customHeight="1" thickBot="1">
      <c r="A19" s="4"/>
      <c r="B19" s="8">
        <v>2002</v>
      </c>
      <c r="C19" s="15">
        <v>650</v>
      </c>
      <c r="D19" s="8" t="s">
        <v>34</v>
      </c>
      <c r="E19" s="15">
        <v>3451</v>
      </c>
      <c r="F19" s="8">
        <v>684</v>
      </c>
      <c r="G19" s="15">
        <v>2009</v>
      </c>
      <c r="H19" s="8">
        <v>11</v>
      </c>
      <c r="I19" s="15">
        <v>2287</v>
      </c>
      <c r="J19" s="8">
        <v>0</v>
      </c>
      <c r="K19" s="15">
        <v>492</v>
      </c>
      <c r="L19" s="8" t="s">
        <v>34</v>
      </c>
      <c r="M19" s="15">
        <v>0</v>
      </c>
      <c r="N19" s="8">
        <v>0</v>
      </c>
      <c r="O19" s="15">
        <v>6383</v>
      </c>
      <c r="P19" s="8">
        <v>13127</v>
      </c>
      <c r="Q19" s="15">
        <v>232</v>
      </c>
      <c r="R19" s="8">
        <v>87</v>
      </c>
      <c r="S19" s="15">
        <v>2258</v>
      </c>
      <c r="T19" s="8">
        <v>6702</v>
      </c>
      <c r="U19" s="15">
        <v>201</v>
      </c>
      <c r="V19" s="8"/>
      <c r="W19" s="15"/>
      <c r="X19" s="8">
        <f t="shared" si="0"/>
        <v>38574</v>
      </c>
      <c r="Y19" s="18">
        <v>114.02</v>
      </c>
      <c r="Z19" s="63">
        <f t="shared" si="2"/>
        <v>338.3090685844589</v>
      </c>
      <c r="AA19" s="3"/>
      <c r="AB19" s="3"/>
      <c r="AC19" s="3"/>
      <c r="AD19" s="3"/>
      <c r="AE19" s="3"/>
    </row>
    <row r="20" spans="1:31" ht="13.5" customHeight="1">
      <c r="A20" s="2"/>
      <c r="B20" s="11">
        <v>1998</v>
      </c>
      <c r="C20" s="12">
        <v>307</v>
      </c>
      <c r="D20" s="11" t="s">
        <v>34</v>
      </c>
      <c r="E20" s="12">
        <v>3510</v>
      </c>
      <c r="F20" s="11">
        <v>612</v>
      </c>
      <c r="G20" s="12">
        <v>859</v>
      </c>
      <c r="H20" s="11">
        <v>8</v>
      </c>
      <c r="I20" s="12">
        <v>857</v>
      </c>
      <c r="J20" s="11">
        <v>0</v>
      </c>
      <c r="K20" s="12">
        <v>178</v>
      </c>
      <c r="L20" s="11" t="s">
        <v>34</v>
      </c>
      <c r="M20" s="12">
        <v>0</v>
      </c>
      <c r="N20" s="11">
        <v>0</v>
      </c>
      <c r="O20" s="12">
        <v>1273</v>
      </c>
      <c r="P20" s="11">
        <v>9256</v>
      </c>
      <c r="Q20" s="12">
        <v>192</v>
      </c>
      <c r="R20" s="11">
        <v>34</v>
      </c>
      <c r="S20" s="12">
        <v>2010</v>
      </c>
      <c r="T20" s="11">
        <v>947</v>
      </c>
      <c r="U20" s="12" t="s">
        <v>32</v>
      </c>
      <c r="V20" s="11"/>
      <c r="W20" s="12"/>
      <c r="X20" s="13">
        <f t="shared" si="0"/>
        <v>20043</v>
      </c>
      <c r="Y20" s="16">
        <v>97.901</v>
      </c>
      <c r="Z20" s="28">
        <f t="shared" si="2"/>
        <v>204.72722444101694</v>
      </c>
      <c r="AA20" s="3"/>
      <c r="AB20" s="3"/>
      <c r="AC20" s="3"/>
      <c r="AD20" s="3"/>
      <c r="AE20" s="3"/>
    </row>
    <row r="21" spans="1:31" ht="13.5" customHeight="1">
      <c r="A21" s="2" t="s">
        <v>37</v>
      </c>
      <c r="B21" s="13">
        <v>1999</v>
      </c>
      <c r="C21" s="14">
        <v>250</v>
      </c>
      <c r="D21" s="13" t="s">
        <v>34</v>
      </c>
      <c r="E21" s="14">
        <v>3936</v>
      </c>
      <c r="F21" s="13">
        <v>582</v>
      </c>
      <c r="G21" s="14">
        <v>670</v>
      </c>
      <c r="H21" s="13">
        <v>3</v>
      </c>
      <c r="I21" s="14">
        <v>988</v>
      </c>
      <c r="J21" s="13">
        <v>0</v>
      </c>
      <c r="K21" s="14">
        <v>131</v>
      </c>
      <c r="L21" s="13" t="s">
        <v>34</v>
      </c>
      <c r="M21" s="14">
        <v>6</v>
      </c>
      <c r="N21" s="13">
        <v>0</v>
      </c>
      <c r="O21" s="14">
        <v>1479</v>
      </c>
      <c r="P21" s="13">
        <v>9022</v>
      </c>
      <c r="Q21" s="14">
        <v>337</v>
      </c>
      <c r="R21" s="13">
        <v>15</v>
      </c>
      <c r="S21" s="14">
        <v>2525</v>
      </c>
      <c r="T21" s="13">
        <v>1610</v>
      </c>
      <c r="U21" s="14" t="s">
        <v>32</v>
      </c>
      <c r="V21" s="13"/>
      <c r="W21" s="14"/>
      <c r="X21" s="11">
        <f t="shared" si="0"/>
        <v>21554</v>
      </c>
      <c r="Y21" s="17">
        <v>98.146</v>
      </c>
      <c r="Z21" s="27">
        <f t="shared" si="2"/>
        <v>219.61159904631876</v>
      </c>
      <c r="AA21" s="3"/>
      <c r="AB21" s="3"/>
      <c r="AC21" s="3"/>
      <c r="AD21" s="3"/>
      <c r="AE21" s="3"/>
    </row>
    <row r="22" spans="1:31" ht="13.5" customHeight="1">
      <c r="A22" s="2"/>
      <c r="B22" s="11">
        <v>2000</v>
      </c>
      <c r="C22" s="12">
        <v>230</v>
      </c>
      <c r="D22" s="11" t="s">
        <v>34</v>
      </c>
      <c r="E22" s="12">
        <v>5586</v>
      </c>
      <c r="F22" s="11">
        <v>623</v>
      </c>
      <c r="G22" s="12">
        <v>698</v>
      </c>
      <c r="H22" s="11">
        <v>6</v>
      </c>
      <c r="I22" s="12">
        <v>1030</v>
      </c>
      <c r="J22" s="11">
        <v>0</v>
      </c>
      <c r="K22" s="12">
        <v>153</v>
      </c>
      <c r="L22" s="11" t="s">
        <v>34</v>
      </c>
      <c r="M22" s="12">
        <v>7</v>
      </c>
      <c r="N22" s="11">
        <v>0</v>
      </c>
      <c r="O22" s="12">
        <v>1876</v>
      </c>
      <c r="P22" s="11">
        <v>9678</v>
      </c>
      <c r="Q22" s="12">
        <v>355</v>
      </c>
      <c r="R22" s="11">
        <v>0</v>
      </c>
      <c r="S22" s="12">
        <v>1121</v>
      </c>
      <c r="T22" s="11">
        <v>2236</v>
      </c>
      <c r="U22" s="12" t="s">
        <v>32</v>
      </c>
      <c r="V22" s="11"/>
      <c r="W22" s="12"/>
      <c r="X22" s="13">
        <f t="shared" si="0"/>
        <v>23599</v>
      </c>
      <c r="Y22" s="16">
        <v>98.303</v>
      </c>
      <c r="Z22" s="28">
        <f t="shared" si="2"/>
        <v>240.06388411340447</v>
      </c>
      <c r="AA22" s="3"/>
      <c r="AB22" s="3"/>
      <c r="AC22" s="3"/>
      <c r="AD22" s="3"/>
      <c r="AE22" s="3"/>
    </row>
    <row r="23" spans="1:31" ht="13.5" customHeight="1">
      <c r="A23" s="2"/>
      <c r="B23" s="13">
        <v>2001</v>
      </c>
      <c r="C23" s="14">
        <v>286</v>
      </c>
      <c r="D23" s="13" t="s">
        <v>34</v>
      </c>
      <c r="E23" s="14">
        <v>4914</v>
      </c>
      <c r="F23" s="13">
        <v>627</v>
      </c>
      <c r="G23" s="14">
        <v>663</v>
      </c>
      <c r="H23" s="13">
        <v>8</v>
      </c>
      <c r="I23" s="14">
        <v>1002</v>
      </c>
      <c r="J23" s="13">
        <v>0</v>
      </c>
      <c r="K23" s="14">
        <v>186</v>
      </c>
      <c r="L23" s="13" t="s">
        <v>34</v>
      </c>
      <c r="M23" s="14">
        <v>0</v>
      </c>
      <c r="N23" s="13">
        <v>0</v>
      </c>
      <c r="O23" s="14">
        <v>1604</v>
      </c>
      <c r="P23" s="13">
        <v>7939</v>
      </c>
      <c r="Q23" s="14">
        <v>347</v>
      </c>
      <c r="R23" s="13">
        <v>10</v>
      </c>
      <c r="S23" s="14">
        <v>1689</v>
      </c>
      <c r="T23" s="13">
        <v>2785</v>
      </c>
      <c r="U23" s="14">
        <v>137</v>
      </c>
      <c r="V23" s="13"/>
      <c r="W23" s="14"/>
      <c r="X23" s="11">
        <f t="shared" si="0"/>
        <v>22197</v>
      </c>
      <c r="Y23" s="17">
        <v>92.992</v>
      </c>
      <c r="Z23" s="27">
        <f t="shared" si="2"/>
        <v>238.69795251204403</v>
      </c>
      <c r="AA23" s="3"/>
      <c r="AB23" s="3"/>
      <c r="AC23" s="3"/>
      <c r="AD23" s="3"/>
      <c r="AE23" s="3"/>
    </row>
    <row r="24" spans="1:31" ht="13.5" customHeight="1" thickBot="1">
      <c r="A24" s="4"/>
      <c r="B24" s="8">
        <v>2002</v>
      </c>
      <c r="C24" s="15">
        <v>249</v>
      </c>
      <c r="D24" s="8" t="s">
        <v>34</v>
      </c>
      <c r="E24" s="15">
        <v>3115</v>
      </c>
      <c r="F24" s="8">
        <v>588</v>
      </c>
      <c r="G24" s="15">
        <v>509</v>
      </c>
      <c r="H24" s="8">
        <v>4</v>
      </c>
      <c r="I24" s="15">
        <v>949</v>
      </c>
      <c r="J24" s="8">
        <v>0</v>
      </c>
      <c r="K24" s="15">
        <v>141</v>
      </c>
      <c r="L24" s="8" t="s">
        <v>34</v>
      </c>
      <c r="M24" s="15">
        <v>0</v>
      </c>
      <c r="N24" s="8">
        <v>0</v>
      </c>
      <c r="O24" s="15">
        <v>6196</v>
      </c>
      <c r="P24" s="8">
        <v>7121</v>
      </c>
      <c r="Q24" s="15">
        <v>181</v>
      </c>
      <c r="R24" s="8">
        <v>10</v>
      </c>
      <c r="S24" s="15">
        <v>2000</v>
      </c>
      <c r="T24" s="8">
        <v>2126</v>
      </c>
      <c r="U24" s="15">
        <v>152</v>
      </c>
      <c r="V24" s="8"/>
      <c r="W24" s="15"/>
      <c r="X24" s="10">
        <f t="shared" si="0"/>
        <v>23341</v>
      </c>
      <c r="Y24" s="18">
        <v>93.015</v>
      </c>
      <c r="Z24" s="25">
        <f t="shared" si="2"/>
        <v>250.9380207493415</v>
      </c>
      <c r="AA24" s="3"/>
      <c r="AB24" s="3"/>
      <c r="AC24" s="3"/>
      <c r="AD24" s="3"/>
      <c r="AE24" s="3"/>
    </row>
    <row r="25" spans="1:31" ht="13.5" customHeight="1">
      <c r="A25" s="2"/>
      <c r="B25" s="11">
        <v>1998</v>
      </c>
      <c r="C25" s="12">
        <v>357</v>
      </c>
      <c r="D25" s="11" t="s">
        <v>34</v>
      </c>
      <c r="E25" s="12">
        <v>4420</v>
      </c>
      <c r="F25" s="11">
        <v>832</v>
      </c>
      <c r="G25" s="12">
        <v>697</v>
      </c>
      <c r="H25" s="11">
        <v>6</v>
      </c>
      <c r="I25" s="12">
        <v>693</v>
      </c>
      <c r="J25" s="11">
        <v>31</v>
      </c>
      <c r="K25" s="12">
        <v>375</v>
      </c>
      <c r="L25" s="11" t="s">
        <v>34</v>
      </c>
      <c r="M25" s="12">
        <v>0</v>
      </c>
      <c r="N25" s="11">
        <v>0</v>
      </c>
      <c r="O25" s="12">
        <v>2312</v>
      </c>
      <c r="P25" s="11">
        <v>15479</v>
      </c>
      <c r="Q25" s="12">
        <v>224</v>
      </c>
      <c r="R25" s="11">
        <v>71</v>
      </c>
      <c r="S25" s="12">
        <v>2759</v>
      </c>
      <c r="T25" s="11">
        <v>2058</v>
      </c>
      <c r="U25" s="12" t="s">
        <v>32</v>
      </c>
      <c r="V25" s="11"/>
      <c r="W25" s="12"/>
      <c r="X25" s="11">
        <f t="shared" si="0"/>
        <v>30314</v>
      </c>
      <c r="Y25" s="16">
        <v>128.888</v>
      </c>
      <c r="Z25" s="28">
        <f t="shared" si="2"/>
        <v>235.1964496306871</v>
      </c>
      <c r="AA25" s="3"/>
      <c r="AB25" s="3"/>
      <c r="AC25" s="3"/>
      <c r="AD25" s="3"/>
      <c r="AE25" s="3"/>
    </row>
    <row r="26" spans="1:31" ht="13.5" customHeight="1">
      <c r="A26" s="2" t="s">
        <v>38</v>
      </c>
      <c r="B26" s="13">
        <v>1999</v>
      </c>
      <c r="C26" s="14">
        <v>360</v>
      </c>
      <c r="D26" s="13" t="s">
        <v>34</v>
      </c>
      <c r="E26" s="14">
        <v>6876</v>
      </c>
      <c r="F26" s="13">
        <v>914</v>
      </c>
      <c r="G26" s="14">
        <v>708</v>
      </c>
      <c r="H26" s="13">
        <v>6</v>
      </c>
      <c r="I26" s="14">
        <v>677</v>
      </c>
      <c r="J26" s="13">
        <v>37</v>
      </c>
      <c r="K26" s="14">
        <v>441</v>
      </c>
      <c r="L26" s="13" t="s">
        <v>34</v>
      </c>
      <c r="M26" s="14">
        <v>0</v>
      </c>
      <c r="N26" s="13">
        <v>0</v>
      </c>
      <c r="O26" s="14">
        <v>2047</v>
      </c>
      <c r="P26" s="13">
        <v>14474</v>
      </c>
      <c r="Q26" s="14">
        <v>439</v>
      </c>
      <c r="R26" s="13">
        <v>47</v>
      </c>
      <c r="S26" s="14">
        <v>2581</v>
      </c>
      <c r="T26" s="13">
        <v>2927</v>
      </c>
      <c r="U26" s="14" t="s">
        <v>32</v>
      </c>
      <c r="V26" s="13"/>
      <c r="W26" s="14"/>
      <c r="X26" s="13">
        <f t="shared" si="0"/>
        <v>32534</v>
      </c>
      <c r="Y26" s="17">
        <v>128.658</v>
      </c>
      <c r="Z26" s="27">
        <f t="shared" si="2"/>
        <v>252.87195510578437</v>
      </c>
      <c r="AA26" s="3"/>
      <c r="AB26" s="3"/>
      <c r="AC26" s="3"/>
      <c r="AD26" s="3"/>
      <c r="AE26" s="3"/>
    </row>
    <row r="27" spans="1:31" ht="13.5" customHeight="1">
      <c r="A27" s="2"/>
      <c r="B27" s="11">
        <v>2000</v>
      </c>
      <c r="C27" s="12">
        <v>353</v>
      </c>
      <c r="D27" s="11" t="s">
        <v>34</v>
      </c>
      <c r="E27" s="12">
        <v>7289</v>
      </c>
      <c r="F27" s="11">
        <v>804</v>
      </c>
      <c r="G27" s="12">
        <v>652</v>
      </c>
      <c r="H27" s="11">
        <v>5</v>
      </c>
      <c r="I27" s="12">
        <v>786</v>
      </c>
      <c r="J27" s="11">
        <v>30</v>
      </c>
      <c r="K27" s="12">
        <v>513</v>
      </c>
      <c r="L27" s="11" t="s">
        <v>34</v>
      </c>
      <c r="M27" s="12">
        <v>0</v>
      </c>
      <c r="N27" s="11">
        <v>0</v>
      </c>
      <c r="O27" s="12">
        <v>2682</v>
      </c>
      <c r="P27" s="11">
        <v>15113</v>
      </c>
      <c r="Q27" s="12">
        <v>251</v>
      </c>
      <c r="R27" s="11">
        <v>51</v>
      </c>
      <c r="S27" s="12">
        <v>3004</v>
      </c>
      <c r="T27" s="11">
        <v>3362</v>
      </c>
      <c r="U27" s="12" t="s">
        <v>32</v>
      </c>
      <c r="V27" s="11"/>
      <c r="W27" s="12"/>
      <c r="X27" s="11">
        <f t="shared" si="0"/>
        <v>34895</v>
      </c>
      <c r="Y27" s="16">
        <v>128.356</v>
      </c>
      <c r="Z27" s="28">
        <f t="shared" si="2"/>
        <v>271.8610738882483</v>
      </c>
      <c r="AA27" s="3"/>
      <c r="AB27" s="3"/>
      <c r="AC27" s="3"/>
      <c r="AD27" s="3"/>
      <c r="AE27" s="3"/>
    </row>
    <row r="28" spans="1:31" ht="13.5" customHeight="1">
      <c r="A28" s="2"/>
      <c r="B28" s="13">
        <v>2001</v>
      </c>
      <c r="C28" s="14">
        <v>389</v>
      </c>
      <c r="D28" s="13" t="s">
        <v>34</v>
      </c>
      <c r="E28" s="14">
        <v>5972</v>
      </c>
      <c r="F28" s="13">
        <v>784</v>
      </c>
      <c r="G28" s="14">
        <v>570</v>
      </c>
      <c r="H28" s="13">
        <v>1</v>
      </c>
      <c r="I28" s="14">
        <v>755</v>
      </c>
      <c r="J28" s="13">
        <v>60</v>
      </c>
      <c r="K28" s="14">
        <v>549</v>
      </c>
      <c r="L28" s="13" t="s">
        <v>34</v>
      </c>
      <c r="M28" s="14">
        <v>0</v>
      </c>
      <c r="N28" s="13">
        <v>0</v>
      </c>
      <c r="O28" s="14">
        <v>2967</v>
      </c>
      <c r="P28" s="13">
        <v>14431</v>
      </c>
      <c r="Q28" s="14">
        <v>230</v>
      </c>
      <c r="R28" s="13">
        <v>32</v>
      </c>
      <c r="S28" s="14">
        <v>3405</v>
      </c>
      <c r="T28" s="13">
        <v>3867</v>
      </c>
      <c r="U28" s="14">
        <v>205</v>
      </c>
      <c r="V28" s="13"/>
      <c r="W28" s="14"/>
      <c r="X28" s="13">
        <f t="shared" si="0"/>
        <v>34217</v>
      </c>
      <c r="Y28" s="17">
        <v>121.018</v>
      </c>
      <c r="Z28" s="27">
        <f t="shared" si="2"/>
        <v>282.7430630154192</v>
      </c>
      <c r="AA28" s="3"/>
      <c r="AB28" s="3"/>
      <c r="AC28" s="3"/>
      <c r="AD28" s="3"/>
      <c r="AE28" s="3"/>
    </row>
    <row r="29" spans="1:31" ht="13.5" customHeight="1" thickBot="1">
      <c r="A29" s="4"/>
      <c r="B29" s="8">
        <v>2002</v>
      </c>
      <c r="C29" s="15">
        <v>388</v>
      </c>
      <c r="D29" s="8" t="s">
        <v>34</v>
      </c>
      <c r="E29" s="15">
        <v>5292</v>
      </c>
      <c r="F29" s="8">
        <v>694</v>
      </c>
      <c r="G29" s="15">
        <v>527</v>
      </c>
      <c r="H29" s="8">
        <v>12</v>
      </c>
      <c r="I29" s="15">
        <v>750</v>
      </c>
      <c r="J29" s="8">
        <v>54</v>
      </c>
      <c r="K29" s="15">
        <v>494</v>
      </c>
      <c r="L29" s="8" t="s">
        <v>34</v>
      </c>
      <c r="M29" s="15">
        <v>0</v>
      </c>
      <c r="N29" s="8">
        <v>0</v>
      </c>
      <c r="O29" s="15">
        <v>6107</v>
      </c>
      <c r="P29" s="8">
        <v>12319</v>
      </c>
      <c r="Q29" s="15">
        <v>203</v>
      </c>
      <c r="R29" s="8">
        <v>55</v>
      </c>
      <c r="S29" s="15">
        <v>11220</v>
      </c>
      <c r="T29" s="8">
        <v>3906</v>
      </c>
      <c r="U29" s="15">
        <v>276</v>
      </c>
      <c r="V29" s="8"/>
      <c r="W29" s="15"/>
      <c r="X29" s="8">
        <f t="shared" si="0"/>
        <v>42297</v>
      </c>
      <c r="Y29" s="18">
        <v>120.705</v>
      </c>
      <c r="Z29" s="26">
        <f aca="true" t="shared" si="3" ref="Z29:Z39">X29/Y29</f>
        <v>350.4163042127501</v>
      </c>
      <c r="AA29" s="3"/>
      <c r="AB29" s="3"/>
      <c r="AC29" s="3"/>
      <c r="AD29" s="3"/>
      <c r="AE29" s="3"/>
    </row>
    <row r="30" spans="1:31" ht="13.5" customHeight="1">
      <c r="A30" s="2"/>
      <c r="B30" s="11">
        <v>1998</v>
      </c>
      <c r="C30" s="12">
        <v>337</v>
      </c>
      <c r="D30" s="11" t="s">
        <v>34</v>
      </c>
      <c r="E30" s="12">
        <v>1229</v>
      </c>
      <c r="F30" s="11">
        <v>520</v>
      </c>
      <c r="G30" s="12">
        <v>137</v>
      </c>
      <c r="H30" s="11">
        <v>5</v>
      </c>
      <c r="I30" s="12">
        <v>1091</v>
      </c>
      <c r="J30" s="11">
        <v>48</v>
      </c>
      <c r="K30" s="12">
        <v>113</v>
      </c>
      <c r="L30" s="11" t="s">
        <v>34</v>
      </c>
      <c r="M30" s="12">
        <v>6</v>
      </c>
      <c r="N30" s="11">
        <v>121</v>
      </c>
      <c r="O30" s="12">
        <v>876</v>
      </c>
      <c r="P30" s="11">
        <v>3143</v>
      </c>
      <c r="Q30" s="12">
        <v>410</v>
      </c>
      <c r="R30" s="11">
        <v>48</v>
      </c>
      <c r="S30" s="12">
        <v>456</v>
      </c>
      <c r="T30" s="11">
        <v>801</v>
      </c>
      <c r="U30" s="12" t="s">
        <v>32</v>
      </c>
      <c r="V30" s="11"/>
      <c r="W30" s="12"/>
      <c r="X30" s="13">
        <f t="shared" si="0"/>
        <v>9341</v>
      </c>
      <c r="Y30" s="16">
        <v>63.668</v>
      </c>
      <c r="Z30" s="28">
        <f t="shared" si="3"/>
        <v>146.71420493811647</v>
      </c>
      <c r="AA30" s="3"/>
      <c r="AB30" s="3"/>
      <c r="AC30" s="3"/>
      <c r="AD30" s="3"/>
      <c r="AE30" s="3"/>
    </row>
    <row r="31" spans="1:31" ht="13.5" customHeight="1">
      <c r="A31" s="2" t="s">
        <v>39</v>
      </c>
      <c r="B31" s="13">
        <v>1999</v>
      </c>
      <c r="C31" s="14">
        <v>381</v>
      </c>
      <c r="D31" s="13" t="s">
        <v>34</v>
      </c>
      <c r="E31" s="14">
        <v>1344</v>
      </c>
      <c r="F31" s="13">
        <v>468</v>
      </c>
      <c r="G31" s="14">
        <v>342</v>
      </c>
      <c r="H31" s="13">
        <v>1</v>
      </c>
      <c r="I31" s="14">
        <v>873</v>
      </c>
      <c r="J31" s="13">
        <v>12</v>
      </c>
      <c r="K31" s="14">
        <v>116</v>
      </c>
      <c r="L31" s="13" t="s">
        <v>34</v>
      </c>
      <c r="M31" s="14">
        <v>9</v>
      </c>
      <c r="N31" s="13">
        <v>113</v>
      </c>
      <c r="O31" s="14">
        <v>974</v>
      </c>
      <c r="P31" s="13">
        <v>2273</v>
      </c>
      <c r="Q31" s="14">
        <v>179</v>
      </c>
      <c r="R31" s="13">
        <v>43</v>
      </c>
      <c r="S31" s="14">
        <v>796</v>
      </c>
      <c r="T31" s="13">
        <v>1990</v>
      </c>
      <c r="U31" s="14" t="s">
        <v>32</v>
      </c>
      <c r="V31" s="13"/>
      <c r="W31" s="14"/>
      <c r="X31" s="13">
        <f t="shared" si="0"/>
        <v>9914</v>
      </c>
      <c r="Y31" s="17">
        <v>63.925</v>
      </c>
      <c r="Z31" s="27">
        <f t="shared" si="3"/>
        <v>155.0879937426672</v>
      </c>
      <c r="AA31" s="3"/>
      <c r="AB31" s="3"/>
      <c r="AC31" s="3"/>
      <c r="AD31" s="3"/>
      <c r="AE31" s="3"/>
    </row>
    <row r="32" spans="1:31" ht="13.5" customHeight="1">
      <c r="A32" s="2"/>
      <c r="B32" s="11">
        <v>2000</v>
      </c>
      <c r="C32" s="12">
        <v>371</v>
      </c>
      <c r="D32" s="11" t="s">
        <v>34</v>
      </c>
      <c r="E32" s="12">
        <v>736</v>
      </c>
      <c r="F32" s="11">
        <v>405</v>
      </c>
      <c r="G32" s="12">
        <v>267</v>
      </c>
      <c r="H32" s="11">
        <v>5</v>
      </c>
      <c r="I32" s="12">
        <v>851</v>
      </c>
      <c r="J32" s="11">
        <v>14</v>
      </c>
      <c r="K32" s="12">
        <v>123</v>
      </c>
      <c r="L32" s="11" t="s">
        <v>34</v>
      </c>
      <c r="M32" s="12">
        <v>5</v>
      </c>
      <c r="N32" s="11">
        <v>93</v>
      </c>
      <c r="O32" s="12">
        <v>753</v>
      </c>
      <c r="P32" s="11">
        <v>2313</v>
      </c>
      <c r="Q32" s="12">
        <v>193</v>
      </c>
      <c r="R32" s="11">
        <v>54</v>
      </c>
      <c r="S32" s="12">
        <v>768</v>
      </c>
      <c r="T32" s="11">
        <v>2307</v>
      </c>
      <c r="U32" s="12" t="s">
        <v>32</v>
      </c>
      <c r="V32" s="11"/>
      <c r="W32" s="12"/>
      <c r="X32" s="11">
        <f t="shared" si="0"/>
        <v>9258</v>
      </c>
      <c r="Y32" s="16">
        <v>64.202</v>
      </c>
      <c r="Z32" s="28">
        <f t="shared" si="3"/>
        <v>144.20111523005514</v>
      </c>
      <c r="AA32" s="3"/>
      <c r="AB32" s="3"/>
      <c r="AC32" s="3"/>
      <c r="AD32" s="3"/>
      <c r="AE32" s="3"/>
    </row>
    <row r="33" spans="1:31" ht="13.5" customHeight="1">
      <c r="A33" s="2"/>
      <c r="B33" s="13">
        <v>2001</v>
      </c>
      <c r="C33" s="14">
        <v>435</v>
      </c>
      <c r="D33" s="13" t="s">
        <v>34</v>
      </c>
      <c r="E33" s="14">
        <v>901</v>
      </c>
      <c r="F33" s="13">
        <v>382</v>
      </c>
      <c r="G33" s="14">
        <v>151</v>
      </c>
      <c r="H33" s="13">
        <v>1</v>
      </c>
      <c r="I33" s="14">
        <v>926</v>
      </c>
      <c r="J33" s="13">
        <v>14</v>
      </c>
      <c r="K33" s="14">
        <v>170</v>
      </c>
      <c r="L33" s="13" t="s">
        <v>34</v>
      </c>
      <c r="M33" s="14">
        <v>7</v>
      </c>
      <c r="N33" s="13">
        <v>87</v>
      </c>
      <c r="O33" s="14">
        <v>774</v>
      </c>
      <c r="P33" s="13">
        <v>2162</v>
      </c>
      <c r="Q33" s="14">
        <v>203</v>
      </c>
      <c r="R33" s="13">
        <v>60</v>
      </c>
      <c r="S33" s="14">
        <v>947</v>
      </c>
      <c r="T33" s="13">
        <v>2172</v>
      </c>
      <c r="U33" s="14">
        <v>82</v>
      </c>
      <c r="V33" s="13"/>
      <c r="W33" s="14"/>
      <c r="X33" s="13">
        <f t="shared" si="0"/>
        <v>9474</v>
      </c>
      <c r="Y33" s="17">
        <v>64.541</v>
      </c>
      <c r="Z33" s="27">
        <f t="shared" si="3"/>
        <v>146.79041229605988</v>
      </c>
      <c r="AA33" s="3"/>
      <c r="AB33" s="3"/>
      <c r="AC33" s="3"/>
      <c r="AD33" s="3"/>
      <c r="AE33" s="3"/>
    </row>
    <row r="34" spans="1:31" ht="13.5" customHeight="1" thickBot="1">
      <c r="A34" s="4"/>
      <c r="B34" s="8">
        <v>2002</v>
      </c>
      <c r="C34" s="15">
        <v>388</v>
      </c>
      <c r="D34" s="8" t="s">
        <v>34</v>
      </c>
      <c r="E34" s="15">
        <v>655</v>
      </c>
      <c r="F34" s="8">
        <v>343</v>
      </c>
      <c r="G34" s="15">
        <v>150</v>
      </c>
      <c r="H34" s="8">
        <v>2</v>
      </c>
      <c r="I34" s="15">
        <v>907</v>
      </c>
      <c r="J34" s="8">
        <v>25</v>
      </c>
      <c r="K34" s="15">
        <v>105</v>
      </c>
      <c r="L34" s="8" t="s">
        <v>34</v>
      </c>
      <c r="M34" s="15">
        <v>4</v>
      </c>
      <c r="N34" s="8">
        <v>61</v>
      </c>
      <c r="O34" s="15">
        <v>1532</v>
      </c>
      <c r="P34" s="8">
        <v>2192</v>
      </c>
      <c r="Q34" s="15">
        <v>120</v>
      </c>
      <c r="R34" s="8">
        <v>55</v>
      </c>
      <c r="S34" s="15">
        <v>2460</v>
      </c>
      <c r="T34" s="8">
        <v>1358</v>
      </c>
      <c r="U34" s="15">
        <v>46</v>
      </c>
      <c r="V34" s="8"/>
      <c r="W34" s="15"/>
      <c r="X34" s="8">
        <f t="shared" si="0"/>
        <v>10403</v>
      </c>
      <c r="Y34" s="18">
        <v>64.712</v>
      </c>
      <c r="Z34" s="26">
        <f t="shared" si="3"/>
        <v>160.75843738410185</v>
      </c>
      <c r="AA34" s="3"/>
      <c r="AB34" s="3"/>
      <c r="AC34" s="3"/>
      <c r="AD34" s="3"/>
      <c r="AE34" s="3"/>
    </row>
    <row r="35" spans="1:31" ht="13.5" customHeight="1">
      <c r="A35" s="2"/>
      <c r="B35" s="11">
        <v>1998</v>
      </c>
      <c r="C35" s="12">
        <v>274</v>
      </c>
      <c r="D35" s="11" t="s">
        <v>34</v>
      </c>
      <c r="E35" s="12">
        <v>1068</v>
      </c>
      <c r="F35" s="11">
        <v>837</v>
      </c>
      <c r="G35" s="12">
        <v>330</v>
      </c>
      <c r="H35" s="11">
        <v>0</v>
      </c>
      <c r="I35" s="12">
        <v>635</v>
      </c>
      <c r="J35" s="11">
        <v>172</v>
      </c>
      <c r="K35" s="12">
        <v>149</v>
      </c>
      <c r="L35" s="11" t="s">
        <v>34</v>
      </c>
      <c r="M35" s="12">
        <v>1</v>
      </c>
      <c r="N35" s="11">
        <v>74</v>
      </c>
      <c r="O35" s="12">
        <v>732</v>
      </c>
      <c r="P35" s="11">
        <v>2195</v>
      </c>
      <c r="Q35" s="12">
        <v>563</v>
      </c>
      <c r="R35" s="11">
        <v>22</v>
      </c>
      <c r="S35" s="12">
        <v>251</v>
      </c>
      <c r="T35" s="11">
        <v>651</v>
      </c>
      <c r="U35" s="12" t="s">
        <v>32</v>
      </c>
      <c r="V35" s="11"/>
      <c r="W35" s="12"/>
      <c r="X35" s="13">
        <f t="shared" si="0"/>
        <v>7954</v>
      </c>
      <c r="Y35" s="16">
        <v>53.81</v>
      </c>
      <c r="Z35" s="28">
        <f t="shared" si="3"/>
        <v>147.81639100538933</v>
      </c>
      <c r="AA35" s="3"/>
      <c r="AB35" s="3"/>
      <c r="AC35" s="3"/>
      <c r="AD35" s="3"/>
      <c r="AE35" s="3"/>
    </row>
    <row r="36" spans="1:31" ht="13.5" customHeight="1">
      <c r="A36" s="2" t="s">
        <v>40</v>
      </c>
      <c r="B36" s="13">
        <v>1999</v>
      </c>
      <c r="C36" s="14">
        <v>234</v>
      </c>
      <c r="D36" s="13" t="s">
        <v>34</v>
      </c>
      <c r="E36" s="14">
        <v>1452</v>
      </c>
      <c r="F36" s="13">
        <v>415</v>
      </c>
      <c r="G36" s="14">
        <v>246</v>
      </c>
      <c r="H36" s="13">
        <v>1</v>
      </c>
      <c r="I36" s="14">
        <v>562</v>
      </c>
      <c r="J36" s="13">
        <v>241</v>
      </c>
      <c r="K36" s="14">
        <v>91</v>
      </c>
      <c r="L36" s="13" t="s">
        <v>34</v>
      </c>
      <c r="M36" s="14">
        <v>3</v>
      </c>
      <c r="N36" s="13">
        <v>64</v>
      </c>
      <c r="O36" s="14">
        <v>599</v>
      </c>
      <c r="P36" s="13">
        <v>1485</v>
      </c>
      <c r="Q36" s="14">
        <v>708</v>
      </c>
      <c r="R36" s="13">
        <v>40</v>
      </c>
      <c r="S36" s="14">
        <v>211</v>
      </c>
      <c r="T36" s="13">
        <v>963</v>
      </c>
      <c r="U36" s="14" t="s">
        <v>32</v>
      </c>
      <c r="V36" s="13"/>
      <c r="W36" s="14"/>
      <c r="X36" s="11">
        <f t="shared" si="0"/>
        <v>7315</v>
      </c>
      <c r="Y36" s="17">
        <v>54.036</v>
      </c>
      <c r="Z36" s="27">
        <f t="shared" si="3"/>
        <v>135.37271448663853</v>
      </c>
      <c r="AA36" s="3"/>
      <c r="AB36" s="3"/>
      <c r="AC36" s="3"/>
      <c r="AD36" s="3"/>
      <c r="AE36" s="3"/>
    </row>
    <row r="37" spans="1:31" ht="13.5" customHeight="1">
      <c r="A37" s="2"/>
      <c r="B37" s="11">
        <v>2000</v>
      </c>
      <c r="C37" s="12">
        <v>242</v>
      </c>
      <c r="D37" s="11" t="s">
        <v>34</v>
      </c>
      <c r="E37" s="12">
        <v>859</v>
      </c>
      <c r="F37" s="11">
        <v>406</v>
      </c>
      <c r="G37" s="12">
        <v>196</v>
      </c>
      <c r="H37" s="11">
        <v>0</v>
      </c>
      <c r="I37" s="12">
        <v>591</v>
      </c>
      <c r="J37" s="11">
        <v>277</v>
      </c>
      <c r="K37" s="12">
        <v>179</v>
      </c>
      <c r="L37" s="11" t="s">
        <v>34</v>
      </c>
      <c r="M37" s="12">
        <v>3</v>
      </c>
      <c r="N37" s="11">
        <v>53</v>
      </c>
      <c r="O37" s="12">
        <v>505</v>
      </c>
      <c r="P37" s="11">
        <v>1651</v>
      </c>
      <c r="Q37" s="12">
        <v>194</v>
      </c>
      <c r="R37" s="11">
        <v>44</v>
      </c>
      <c r="S37" s="12">
        <v>432</v>
      </c>
      <c r="T37" s="11">
        <v>1270</v>
      </c>
      <c r="U37" s="12" t="s">
        <v>32</v>
      </c>
      <c r="V37" s="11"/>
      <c r="W37" s="12"/>
      <c r="X37" s="13">
        <f t="shared" si="0"/>
        <v>6902</v>
      </c>
      <c r="Y37" s="16">
        <v>54.282</v>
      </c>
      <c r="Z37" s="28">
        <f t="shared" si="3"/>
        <v>127.15080505508273</v>
      </c>
      <c r="AA37" s="3"/>
      <c r="AB37" s="3"/>
      <c r="AC37" s="3"/>
      <c r="AD37" s="3"/>
      <c r="AE37" s="3"/>
    </row>
    <row r="38" spans="1:31" ht="13.5" customHeight="1">
      <c r="A38" s="2"/>
      <c r="B38" s="13">
        <v>2001</v>
      </c>
      <c r="C38" s="14">
        <v>223</v>
      </c>
      <c r="D38" s="13" t="s">
        <v>34</v>
      </c>
      <c r="E38" s="14">
        <v>875</v>
      </c>
      <c r="F38" s="13">
        <v>386</v>
      </c>
      <c r="G38" s="14">
        <v>131</v>
      </c>
      <c r="H38" s="13">
        <v>4</v>
      </c>
      <c r="I38" s="14">
        <v>589</v>
      </c>
      <c r="J38" s="13">
        <v>301</v>
      </c>
      <c r="K38" s="14">
        <v>142</v>
      </c>
      <c r="L38" s="13" t="s">
        <v>34</v>
      </c>
      <c r="M38" s="14">
        <v>5</v>
      </c>
      <c r="N38" s="13">
        <v>61</v>
      </c>
      <c r="O38" s="14">
        <v>545</v>
      </c>
      <c r="P38" s="13">
        <v>1576</v>
      </c>
      <c r="Q38" s="14">
        <v>207</v>
      </c>
      <c r="R38" s="13">
        <v>40</v>
      </c>
      <c r="S38" s="14">
        <v>249</v>
      </c>
      <c r="T38" s="13">
        <v>1173</v>
      </c>
      <c r="U38" s="14">
        <v>43</v>
      </c>
      <c r="V38" s="13"/>
      <c r="W38" s="14"/>
      <c r="X38" s="11">
        <f t="shared" si="0"/>
        <v>6550</v>
      </c>
      <c r="Y38" s="17">
        <v>54.287</v>
      </c>
      <c r="Z38" s="27">
        <f t="shared" si="3"/>
        <v>120.65503711754195</v>
      </c>
      <c r="AA38" s="3"/>
      <c r="AB38" s="3"/>
      <c r="AC38" s="3"/>
      <c r="AD38" s="3"/>
      <c r="AE38" s="3"/>
    </row>
    <row r="39" spans="1:31" ht="13.5" customHeight="1" thickBot="1">
      <c r="A39" s="4"/>
      <c r="B39" s="8">
        <v>2002</v>
      </c>
      <c r="C39" s="15">
        <v>254</v>
      </c>
      <c r="D39" s="8" t="s">
        <v>34</v>
      </c>
      <c r="E39" s="15">
        <v>833</v>
      </c>
      <c r="F39" s="8">
        <v>410</v>
      </c>
      <c r="G39" s="15">
        <v>95</v>
      </c>
      <c r="H39" s="8">
        <v>19</v>
      </c>
      <c r="I39" s="15">
        <v>581</v>
      </c>
      <c r="J39" s="8">
        <v>252</v>
      </c>
      <c r="K39" s="15">
        <v>199</v>
      </c>
      <c r="L39" s="8" t="s">
        <v>34</v>
      </c>
      <c r="M39" s="15">
        <v>3</v>
      </c>
      <c r="N39" s="8">
        <v>45</v>
      </c>
      <c r="O39" s="15">
        <v>682</v>
      </c>
      <c r="P39" s="8">
        <v>1453</v>
      </c>
      <c r="Q39" s="15">
        <v>246</v>
      </c>
      <c r="R39" s="8">
        <v>40</v>
      </c>
      <c r="S39" s="15">
        <v>174</v>
      </c>
      <c r="T39" s="8">
        <v>1054</v>
      </c>
      <c r="U39" s="15">
        <v>66</v>
      </c>
      <c r="V39" s="8"/>
      <c r="W39" s="15"/>
      <c r="X39" s="10">
        <f t="shared" si="0"/>
        <v>6406</v>
      </c>
      <c r="Y39" s="18">
        <v>54.429</v>
      </c>
      <c r="Z39" s="25">
        <f t="shared" si="3"/>
        <v>117.69461132851971</v>
      </c>
      <c r="AA39" s="3"/>
      <c r="AB39" s="3"/>
      <c r="AC39" s="3"/>
      <c r="AD39" s="3"/>
      <c r="AE39" s="3"/>
    </row>
    <row r="40" spans="1:31" ht="13.5" customHeight="1">
      <c r="A40" s="3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43"/>
      <c r="AA40" s="3"/>
      <c r="AB40" s="3"/>
      <c r="AC40" s="3"/>
      <c r="AD40" s="3"/>
      <c r="AE40" s="3"/>
    </row>
    <row r="41" spans="1:31" ht="13.5" customHeight="1">
      <c r="A41" s="3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43"/>
      <c r="AA41" s="3"/>
      <c r="AB41" s="3"/>
      <c r="AC41" s="3"/>
      <c r="AD41" s="3"/>
      <c r="AE41" s="3"/>
    </row>
    <row r="42" spans="1:31" ht="13.5" customHeight="1">
      <c r="A42" s="3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43"/>
      <c r="AA42" s="3"/>
      <c r="AB42" s="3"/>
      <c r="AC42" s="3"/>
      <c r="AD42" s="3"/>
      <c r="AE42" s="3"/>
    </row>
    <row r="43" spans="1:26" ht="13.5" customHeight="1">
      <c r="A43" s="3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43"/>
    </row>
    <row r="44" spans="1:26" ht="13.5" customHeight="1" thickBot="1">
      <c r="A44" s="3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43"/>
    </row>
    <row r="45" spans="1:27" ht="13.5" customHeight="1">
      <c r="A45" s="44"/>
      <c r="B45" s="6">
        <v>1998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6"/>
      <c r="W45" s="5"/>
      <c r="X45" s="54">
        <f>SUM(X5,X10,X15,X20,X25,X30,X35,X40)</f>
        <v>157785</v>
      </c>
      <c r="Y45" s="50">
        <v>617.599</v>
      </c>
      <c r="Z45" s="51">
        <f>X45/Y45</f>
        <v>255.4813074503035</v>
      </c>
      <c r="AA45" s="12"/>
    </row>
    <row r="46" spans="1:26" ht="13.5" customHeight="1">
      <c r="A46" s="20" t="s">
        <v>41</v>
      </c>
      <c r="B46" s="13">
        <v>1999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3"/>
      <c r="W46" s="14"/>
      <c r="X46" s="13">
        <f>SUM(X6,X11,X16,X21,X26,X31,X36,X41)</f>
        <v>159761</v>
      </c>
      <c r="Y46" s="17">
        <v>616.982</v>
      </c>
      <c r="Z46" s="27">
        <f>X46/Y46</f>
        <v>258.93948283742475</v>
      </c>
    </row>
    <row r="47" spans="1:26" ht="13.5" customHeight="1">
      <c r="A47" s="20" t="s">
        <v>42</v>
      </c>
      <c r="B47" s="11">
        <v>2000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1"/>
      <c r="W47" s="12"/>
      <c r="X47" s="13">
        <f>SUM(X7,X12,X17,X22,X27,X32,X37,X42)</f>
        <v>165471</v>
      </c>
      <c r="Y47" s="16">
        <v>617.049</v>
      </c>
      <c r="Z47" s="27">
        <f>X47/Y47</f>
        <v>268.1650889961737</v>
      </c>
    </row>
    <row r="48" spans="1:26" ht="13.5" customHeight="1">
      <c r="A48" s="2"/>
      <c r="B48" s="13">
        <v>2001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3"/>
      <c r="W48" s="14"/>
      <c r="X48" s="13">
        <f>SUM(X8,X13,X18,X23,X28,X33,X38,X43)</f>
        <v>170640</v>
      </c>
      <c r="Y48" s="17">
        <v>599.042</v>
      </c>
      <c r="Z48" s="27">
        <f>X48/Y48</f>
        <v>284.85481819304823</v>
      </c>
    </row>
    <row r="49" spans="1:26" ht="13.5" customHeight="1" thickBot="1">
      <c r="A49" s="4"/>
      <c r="B49" s="8">
        <v>2002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8"/>
      <c r="W49" s="15"/>
      <c r="X49" s="10">
        <f>SUM(X9,X14,X19,X24,X29,X34,X39,X44)</f>
        <v>188110</v>
      </c>
      <c r="Y49" s="18">
        <v>599.009</v>
      </c>
      <c r="Z49" s="26">
        <f>X49/Y49</f>
        <v>314.03534838374713</v>
      </c>
    </row>
    <row r="50" spans="1:26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15" ht="14.25">
      <c r="A51" s="56" t="s">
        <v>43</v>
      </c>
      <c r="B51" s="56" t="s">
        <v>44</v>
      </c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</row>
    <row r="53" ht="12.75">
      <c r="A53" t="s">
        <v>154</v>
      </c>
    </row>
    <row r="54" ht="12.75">
      <c r="A54" t="s">
        <v>157</v>
      </c>
    </row>
    <row r="55" ht="12.75">
      <c r="B55" t="s">
        <v>45</v>
      </c>
    </row>
  </sheetData>
  <printOptions/>
  <pageMargins left="0.3937007874015748" right="0.3937007874015748" top="0.984251968503937" bottom="0.984251968503937" header="0.5118110236220472" footer="0.5118110236220472"/>
  <pageSetup horizontalDpi="120" verticalDpi="120" orientation="landscape" paperSize="8" scale="80" r:id="rId1"/>
  <headerFooter alignWithMargins="0">
    <oddHeader>&amp;C&amp;A</oddHeader>
    <oddFooter>&amp;CStrana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="50" zoomScaleNormal="50" workbookViewId="0" topLeftCell="A1">
      <selection activeCell="L34" sqref="L34"/>
    </sheetView>
  </sheetViews>
  <sheetFormatPr defaultColWidth="9.00390625" defaultRowHeight="12.75"/>
  <cols>
    <col min="1" max="1" width="12.625" style="0" customWidth="1"/>
    <col min="13" max="13" width="6.00390625" style="0" customWidth="1"/>
    <col min="14" max="14" width="7.375" style="0" customWidth="1"/>
    <col min="18" max="18" width="6.00390625" style="0" customWidth="1"/>
    <col min="19" max="19" width="6.25390625" style="0" customWidth="1"/>
    <col min="22" max="22" width="0.2421875" style="0" hidden="1" customWidth="1"/>
    <col min="23" max="23" width="1.12109375" style="0" customWidth="1"/>
    <col min="24" max="24" width="13.125" style="0" customWidth="1"/>
    <col min="25" max="25" width="14.625" style="0" customWidth="1"/>
    <col min="26" max="26" width="25.75390625" style="0" customWidth="1"/>
  </cols>
  <sheetData/>
  <printOptions/>
  <pageMargins left="0.75" right="0.75" top="1" bottom="1" header="0.4921259845" footer="0.4921259845"/>
  <pageSetup horizontalDpi="120" verticalDpi="120" orientation="landscape" paperSize="8" scale="80" r:id="rId1"/>
  <headerFooter alignWithMargins="0">
    <oddHeader>&amp;C&amp;A</oddHeader>
    <oddFooter>&amp;CStrana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56"/>
  <sheetViews>
    <sheetView zoomScale="75" zoomScaleNormal="75" workbookViewId="0" topLeftCell="J23">
      <selection activeCell="AB19" sqref="AB19"/>
    </sheetView>
  </sheetViews>
  <sheetFormatPr defaultColWidth="9.00390625" defaultRowHeight="12.75"/>
  <cols>
    <col min="1" max="1" width="12.00390625" style="0" customWidth="1"/>
    <col min="3" max="3" width="8.625" style="0" customWidth="1"/>
    <col min="4" max="4" width="6.25390625" style="0" customWidth="1"/>
    <col min="5" max="5" width="8.25390625" style="0" customWidth="1"/>
    <col min="6" max="6" width="7.375" style="0" customWidth="1"/>
    <col min="7" max="7" width="8.625" style="0" customWidth="1"/>
    <col min="8" max="8" width="5.125" style="0" customWidth="1"/>
    <col min="9" max="9" width="8.00390625" style="0" customWidth="1"/>
    <col min="10" max="10" width="7.125" style="0" customWidth="1"/>
    <col min="11" max="11" width="7.75390625" style="0" customWidth="1"/>
    <col min="12" max="12" width="6.625" style="0" customWidth="1"/>
    <col min="13" max="13" width="5.375" style="0" customWidth="1"/>
    <col min="14" max="14" width="4.625" style="0" customWidth="1"/>
    <col min="15" max="16" width="7.375" style="0" customWidth="1"/>
    <col min="17" max="18" width="6.25390625" style="0" customWidth="1"/>
    <col min="19" max="19" width="5.75390625" style="0" customWidth="1"/>
    <col min="21" max="21" width="9.375" style="0" hidden="1" customWidth="1"/>
    <col min="22" max="22" width="0.6171875" style="0" hidden="1" customWidth="1"/>
    <col min="23" max="23" width="0.875" style="0" hidden="1" customWidth="1"/>
    <col min="24" max="24" width="16.00390625" style="0" customWidth="1"/>
    <col min="25" max="25" width="14.25390625" style="0" customWidth="1"/>
    <col min="26" max="26" width="21.375" style="0" customWidth="1"/>
  </cols>
  <sheetData>
    <row r="1" spans="1:5" ht="21" customHeight="1">
      <c r="A1" s="34" t="s">
        <v>46</v>
      </c>
      <c r="B1" s="34"/>
      <c r="C1" s="34"/>
      <c r="D1" s="34"/>
      <c r="E1" s="34"/>
    </row>
    <row r="2" ht="21" customHeight="1" thickBot="1">
      <c r="A2" s="19" t="s">
        <v>47</v>
      </c>
    </row>
    <row r="3" spans="1:26" ht="21" customHeight="1" thickBot="1">
      <c r="A3" s="7" t="s">
        <v>2</v>
      </c>
      <c r="B3" s="6" t="s">
        <v>3</v>
      </c>
      <c r="C3" s="1"/>
      <c r="D3" s="1"/>
      <c r="E3" s="1"/>
      <c r="F3" s="1"/>
      <c r="G3" s="1"/>
      <c r="H3" s="1"/>
      <c r="I3" s="1"/>
      <c r="J3" s="5" t="s">
        <v>4</v>
      </c>
      <c r="K3" s="5" t="s">
        <v>5</v>
      </c>
      <c r="L3" s="5" t="s">
        <v>6</v>
      </c>
      <c r="M3" s="5" t="s">
        <v>7</v>
      </c>
      <c r="N3" s="5" t="s">
        <v>8</v>
      </c>
      <c r="O3" s="5" t="s">
        <v>4</v>
      </c>
      <c r="P3" s="1"/>
      <c r="Q3" s="1"/>
      <c r="R3" s="1"/>
      <c r="S3" s="1"/>
      <c r="T3" s="1"/>
      <c r="U3" s="1"/>
      <c r="V3" s="1"/>
      <c r="W3" s="1"/>
      <c r="X3" s="21" t="s">
        <v>9</v>
      </c>
      <c r="Y3" s="30" t="s">
        <v>10</v>
      </c>
      <c r="Z3" s="23" t="s">
        <v>11</v>
      </c>
    </row>
    <row r="4" spans="1:26" ht="21" customHeight="1" thickBot="1">
      <c r="A4" s="4"/>
      <c r="B4" s="8"/>
      <c r="C4" s="9" t="s">
        <v>12</v>
      </c>
      <c r="D4" s="10" t="s">
        <v>13</v>
      </c>
      <c r="E4" s="9" t="s">
        <v>14</v>
      </c>
      <c r="F4" s="10" t="s">
        <v>15</v>
      </c>
      <c r="G4" s="9" t="s">
        <v>16</v>
      </c>
      <c r="H4" s="10" t="s">
        <v>17</v>
      </c>
      <c r="I4" s="9" t="s">
        <v>8</v>
      </c>
      <c r="J4" s="10" t="s">
        <v>18</v>
      </c>
      <c r="K4" s="9" t="s">
        <v>19</v>
      </c>
      <c r="L4" s="10" t="s">
        <v>20</v>
      </c>
      <c r="M4" s="9" t="s">
        <v>21</v>
      </c>
      <c r="N4" s="10" t="s">
        <v>22</v>
      </c>
      <c r="O4" s="9" t="s">
        <v>6</v>
      </c>
      <c r="P4" s="10" t="s">
        <v>23</v>
      </c>
      <c r="Q4" s="9" t="s">
        <v>24</v>
      </c>
      <c r="R4" s="10" t="s">
        <v>25</v>
      </c>
      <c r="S4" s="9" t="s">
        <v>26</v>
      </c>
      <c r="T4" s="10" t="s">
        <v>27</v>
      </c>
      <c r="U4" s="9" t="s">
        <v>28</v>
      </c>
      <c r="V4" s="10"/>
      <c r="W4" s="9"/>
      <c r="X4" s="22" t="s">
        <v>29</v>
      </c>
      <c r="Y4" s="31" t="s">
        <v>48</v>
      </c>
      <c r="Z4" s="24" t="s">
        <v>49</v>
      </c>
    </row>
    <row r="5" spans="1:26" ht="13.5" customHeight="1">
      <c r="A5" s="2"/>
      <c r="B5" s="11">
        <v>1998</v>
      </c>
      <c r="C5" s="12">
        <v>528</v>
      </c>
      <c r="D5" s="11" t="s">
        <v>34</v>
      </c>
      <c r="E5" s="12">
        <v>1573</v>
      </c>
      <c r="F5" s="11">
        <v>541</v>
      </c>
      <c r="G5" s="12">
        <v>356</v>
      </c>
      <c r="H5" s="11">
        <v>5</v>
      </c>
      <c r="I5" s="12">
        <v>1523</v>
      </c>
      <c r="J5" s="11">
        <v>0</v>
      </c>
      <c r="K5" s="12">
        <v>190</v>
      </c>
      <c r="L5" s="11" t="s">
        <v>34</v>
      </c>
      <c r="M5" s="12">
        <v>5</v>
      </c>
      <c r="N5" s="11">
        <v>105</v>
      </c>
      <c r="O5" s="12">
        <v>965</v>
      </c>
      <c r="P5" s="11">
        <v>4147</v>
      </c>
      <c r="Q5" s="12">
        <v>173</v>
      </c>
      <c r="R5" s="11">
        <v>22</v>
      </c>
      <c r="S5" s="12">
        <v>515</v>
      </c>
      <c r="T5" s="11">
        <v>2002</v>
      </c>
      <c r="U5" s="12" t="s">
        <v>32</v>
      </c>
      <c r="V5" s="11"/>
      <c r="W5" s="12"/>
      <c r="X5" s="11">
        <f aca="true" t="shared" si="0" ref="X5:X20">SUM(C5,D5,E5,F5,G5,H5,I5,J5,K5,L5,M5,N5,O5,P5,Q5,R5,S5,T5,U5,V5,W5)</f>
        <v>12650</v>
      </c>
      <c r="Y5" s="16">
        <v>112.094</v>
      </c>
      <c r="Z5" s="28">
        <f aca="true" t="shared" si="1" ref="Z5:Z20">X5/Y5</f>
        <v>112.85171374025371</v>
      </c>
    </row>
    <row r="6" spans="1:26" ht="13.5" customHeight="1">
      <c r="A6" s="2" t="s">
        <v>50</v>
      </c>
      <c r="B6" s="13">
        <v>1999</v>
      </c>
      <c r="C6" s="14">
        <v>439</v>
      </c>
      <c r="D6" s="13" t="s">
        <v>34</v>
      </c>
      <c r="E6" s="14">
        <v>1681</v>
      </c>
      <c r="F6" s="13">
        <v>603</v>
      </c>
      <c r="G6" s="14">
        <v>456</v>
      </c>
      <c r="H6" s="13">
        <v>0</v>
      </c>
      <c r="I6" s="14">
        <v>1571</v>
      </c>
      <c r="J6" s="13">
        <v>0</v>
      </c>
      <c r="K6" s="14">
        <v>169</v>
      </c>
      <c r="L6" s="13" t="s">
        <v>34</v>
      </c>
      <c r="M6" s="14">
        <v>3</v>
      </c>
      <c r="N6" s="13">
        <v>113</v>
      </c>
      <c r="O6" s="14">
        <v>1770</v>
      </c>
      <c r="P6" s="13">
        <v>2570</v>
      </c>
      <c r="Q6" s="14">
        <v>207</v>
      </c>
      <c r="R6" s="13">
        <v>33</v>
      </c>
      <c r="S6" s="14">
        <v>592</v>
      </c>
      <c r="T6" s="13">
        <v>2000</v>
      </c>
      <c r="U6" s="14" t="s">
        <v>32</v>
      </c>
      <c r="V6" s="13"/>
      <c r="W6" s="14"/>
      <c r="X6" s="13">
        <f t="shared" si="0"/>
        <v>12207</v>
      </c>
      <c r="Y6" s="17">
        <v>112.348</v>
      </c>
      <c r="Z6" s="27">
        <f t="shared" si="1"/>
        <v>108.65346957667248</v>
      </c>
    </row>
    <row r="7" spans="1:26" ht="13.5" customHeight="1">
      <c r="A7" s="2" t="s">
        <v>51</v>
      </c>
      <c r="B7" s="11">
        <v>2000</v>
      </c>
      <c r="C7" s="12">
        <v>463</v>
      </c>
      <c r="D7" s="11" t="s">
        <v>34</v>
      </c>
      <c r="E7" s="12">
        <v>1150</v>
      </c>
      <c r="F7" s="11">
        <v>603</v>
      </c>
      <c r="G7" s="12">
        <v>454</v>
      </c>
      <c r="H7" s="11">
        <v>4</v>
      </c>
      <c r="I7" s="12">
        <v>1518</v>
      </c>
      <c r="J7" s="11">
        <v>0</v>
      </c>
      <c r="K7" s="12">
        <v>207</v>
      </c>
      <c r="L7" s="11" t="s">
        <v>34</v>
      </c>
      <c r="M7" s="12">
        <v>5</v>
      </c>
      <c r="N7" s="11">
        <v>117</v>
      </c>
      <c r="O7" s="12">
        <v>1471</v>
      </c>
      <c r="P7" s="11">
        <v>3308</v>
      </c>
      <c r="Q7" s="12">
        <v>228</v>
      </c>
      <c r="R7" s="11">
        <v>39</v>
      </c>
      <c r="S7" s="12">
        <v>481</v>
      </c>
      <c r="T7" s="11">
        <v>3284</v>
      </c>
      <c r="U7" s="12" t="s">
        <v>32</v>
      </c>
      <c r="V7" s="11"/>
      <c r="W7" s="12"/>
      <c r="X7" s="13">
        <f t="shared" si="0"/>
        <v>13332</v>
      </c>
      <c r="Y7" s="16">
        <v>112.489</v>
      </c>
      <c r="Z7" s="28">
        <f t="shared" si="1"/>
        <v>118.51825511827823</v>
      </c>
    </row>
    <row r="8" spans="1:26" ht="13.5" customHeight="1">
      <c r="A8" s="2"/>
      <c r="B8" s="13">
        <v>2001</v>
      </c>
      <c r="C8" s="14">
        <v>562</v>
      </c>
      <c r="D8" s="13" t="s">
        <v>34</v>
      </c>
      <c r="E8" s="14">
        <v>1587</v>
      </c>
      <c r="F8" s="13">
        <v>615</v>
      </c>
      <c r="G8" s="14">
        <v>303</v>
      </c>
      <c r="H8" s="13">
        <v>2</v>
      </c>
      <c r="I8" s="14">
        <v>1511</v>
      </c>
      <c r="J8" s="13">
        <v>0</v>
      </c>
      <c r="K8" s="14">
        <v>162</v>
      </c>
      <c r="L8" s="13" t="s">
        <v>34</v>
      </c>
      <c r="M8" s="14">
        <v>3</v>
      </c>
      <c r="N8" s="13">
        <v>86</v>
      </c>
      <c r="O8" s="14">
        <v>851</v>
      </c>
      <c r="P8" s="13">
        <v>2333</v>
      </c>
      <c r="Q8" s="14">
        <v>211</v>
      </c>
      <c r="R8" s="13">
        <v>42</v>
      </c>
      <c r="S8" s="14">
        <v>426</v>
      </c>
      <c r="T8" s="13">
        <v>3010</v>
      </c>
      <c r="U8" s="14">
        <v>102</v>
      </c>
      <c r="V8" s="13"/>
      <c r="W8" s="14"/>
      <c r="X8" s="11">
        <f t="shared" si="0"/>
        <v>11806</v>
      </c>
      <c r="Y8" s="17">
        <v>112.54</v>
      </c>
      <c r="Z8" s="27">
        <f t="shared" si="1"/>
        <v>104.90492269415319</v>
      </c>
    </row>
    <row r="9" spans="1:26" ht="13.5" customHeight="1" thickBot="1">
      <c r="A9" s="4"/>
      <c r="B9" s="8">
        <v>2002</v>
      </c>
      <c r="C9" s="15">
        <v>552</v>
      </c>
      <c r="D9" s="8" t="s">
        <v>34</v>
      </c>
      <c r="E9" s="15">
        <v>1452</v>
      </c>
      <c r="F9" s="8">
        <v>532</v>
      </c>
      <c r="G9" s="15">
        <v>207</v>
      </c>
      <c r="H9" s="8">
        <v>3</v>
      </c>
      <c r="I9" s="15">
        <v>1413</v>
      </c>
      <c r="J9" s="8">
        <v>0</v>
      </c>
      <c r="K9" s="15">
        <v>245</v>
      </c>
      <c r="L9" s="8" t="s">
        <v>34</v>
      </c>
      <c r="M9" s="15">
        <v>5</v>
      </c>
      <c r="N9" s="8">
        <v>95</v>
      </c>
      <c r="O9" s="15">
        <v>479</v>
      </c>
      <c r="P9" s="8">
        <v>2377</v>
      </c>
      <c r="Q9" s="15">
        <v>197</v>
      </c>
      <c r="R9" s="8">
        <v>44</v>
      </c>
      <c r="S9" s="15">
        <v>1223</v>
      </c>
      <c r="T9" s="8">
        <v>4391</v>
      </c>
      <c r="U9" s="15">
        <v>182</v>
      </c>
      <c r="V9" s="8"/>
      <c r="W9" s="15"/>
      <c r="X9" s="10">
        <f t="shared" si="0"/>
        <v>13397</v>
      </c>
      <c r="Y9" s="18">
        <v>112.827</v>
      </c>
      <c r="Z9" s="25">
        <f t="shared" si="1"/>
        <v>118.7393088533773</v>
      </c>
    </row>
    <row r="10" spans="1:26" ht="13.5" customHeight="1">
      <c r="A10" s="2"/>
      <c r="B10" s="11">
        <v>1998</v>
      </c>
      <c r="C10" s="12">
        <v>360</v>
      </c>
      <c r="D10" s="11" t="s">
        <v>34</v>
      </c>
      <c r="E10" s="12">
        <v>2459</v>
      </c>
      <c r="F10" s="11">
        <v>541</v>
      </c>
      <c r="G10" s="12">
        <v>663</v>
      </c>
      <c r="H10" s="11">
        <v>6</v>
      </c>
      <c r="I10" s="12">
        <v>1642</v>
      </c>
      <c r="J10" s="11">
        <v>0</v>
      </c>
      <c r="K10" s="12">
        <v>200</v>
      </c>
      <c r="L10" s="11" t="s">
        <v>34</v>
      </c>
      <c r="M10" s="12">
        <v>10</v>
      </c>
      <c r="N10" s="11">
        <v>128</v>
      </c>
      <c r="O10" s="12">
        <v>1141</v>
      </c>
      <c r="P10" s="11">
        <v>3510</v>
      </c>
      <c r="Q10" s="12">
        <v>145</v>
      </c>
      <c r="R10" s="11">
        <v>54</v>
      </c>
      <c r="S10" s="12">
        <v>639</v>
      </c>
      <c r="T10" s="11">
        <v>1556</v>
      </c>
      <c r="U10" s="12" t="s">
        <v>32</v>
      </c>
      <c r="V10" s="11"/>
      <c r="W10" s="12"/>
      <c r="X10" s="11">
        <f t="shared" si="0"/>
        <v>13054</v>
      </c>
      <c r="Y10" s="16">
        <v>94.7</v>
      </c>
      <c r="Z10" s="28">
        <f t="shared" si="1"/>
        <v>137.84582893347414</v>
      </c>
    </row>
    <row r="11" spans="1:26" ht="13.5" customHeight="1">
      <c r="A11" s="2" t="s">
        <v>52</v>
      </c>
      <c r="B11" s="13">
        <v>1999</v>
      </c>
      <c r="C11" s="14">
        <v>392</v>
      </c>
      <c r="D11" s="13" t="s">
        <v>34</v>
      </c>
      <c r="E11" s="14">
        <v>1691</v>
      </c>
      <c r="F11" s="13">
        <v>598</v>
      </c>
      <c r="G11" s="14">
        <v>523</v>
      </c>
      <c r="H11" s="13">
        <v>1</v>
      </c>
      <c r="I11" s="14">
        <v>1473</v>
      </c>
      <c r="J11" s="13">
        <v>0</v>
      </c>
      <c r="K11" s="14">
        <v>224</v>
      </c>
      <c r="L11" s="13" t="s">
        <v>34</v>
      </c>
      <c r="M11" s="14">
        <v>12</v>
      </c>
      <c r="N11" s="13">
        <v>141</v>
      </c>
      <c r="O11" s="14">
        <v>998</v>
      </c>
      <c r="P11" s="13">
        <v>2114</v>
      </c>
      <c r="Q11" s="14">
        <v>159</v>
      </c>
      <c r="R11" s="13">
        <v>50</v>
      </c>
      <c r="S11" s="14">
        <v>1010</v>
      </c>
      <c r="T11" s="13">
        <v>2080</v>
      </c>
      <c r="U11" s="14" t="s">
        <v>32</v>
      </c>
      <c r="V11" s="13"/>
      <c r="W11" s="14"/>
      <c r="X11" s="13">
        <f t="shared" si="0"/>
        <v>11466</v>
      </c>
      <c r="Y11" s="17">
        <v>94.796</v>
      </c>
      <c r="Z11" s="27">
        <f t="shared" si="1"/>
        <v>120.95447065277015</v>
      </c>
    </row>
    <row r="12" spans="1:26" ht="13.5" customHeight="1">
      <c r="A12" s="2"/>
      <c r="B12" s="11">
        <v>2000</v>
      </c>
      <c r="C12" s="12">
        <v>399</v>
      </c>
      <c r="D12" s="11" t="s">
        <v>34</v>
      </c>
      <c r="E12" s="12">
        <v>1358</v>
      </c>
      <c r="F12" s="11">
        <v>464</v>
      </c>
      <c r="G12" s="12">
        <v>421</v>
      </c>
      <c r="H12" s="11">
        <v>1</v>
      </c>
      <c r="I12" s="12">
        <v>1435</v>
      </c>
      <c r="J12" s="11">
        <v>0</v>
      </c>
      <c r="K12" s="12">
        <v>215</v>
      </c>
      <c r="L12" s="11" t="s">
        <v>34</v>
      </c>
      <c r="M12" s="12">
        <v>15</v>
      </c>
      <c r="N12" s="11">
        <v>124</v>
      </c>
      <c r="O12" s="12">
        <v>847</v>
      </c>
      <c r="P12" s="11">
        <v>2335</v>
      </c>
      <c r="Q12" s="12">
        <v>151</v>
      </c>
      <c r="R12" s="11">
        <v>36</v>
      </c>
      <c r="S12" s="12">
        <v>1224</v>
      </c>
      <c r="T12" s="11">
        <v>3244</v>
      </c>
      <c r="U12" s="12" t="s">
        <v>32</v>
      </c>
      <c r="V12" s="11"/>
      <c r="W12" s="12"/>
      <c r="X12" s="11">
        <f t="shared" si="0"/>
        <v>12269</v>
      </c>
      <c r="Y12" s="16">
        <v>94.96</v>
      </c>
      <c r="Z12" s="28">
        <f t="shared" si="1"/>
        <v>129.20176916596463</v>
      </c>
    </row>
    <row r="13" spans="1:26" ht="13.5" customHeight="1">
      <c r="A13" s="2"/>
      <c r="B13" s="13">
        <v>2001</v>
      </c>
      <c r="C13" s="14">
        <v>446</v>
      </c>
      <c r="D13" s="13" t="s">
        <v>34</v>
      </c>
      <c r="E13" s="14">
        <v>1280</v>
      </c>
      <c r="F13" s="13">
        <v>484</v>
      </c>
      <c r="G13" s="14">
        <v>343</v>
      </c>
      <c r="H13" s="13">
        <v>0</v>
      </c>
      <c r="I13" s="14">
        <v>1450</v>
      </c>
      <c r="J13" s="13">
        <v>4</v>
      </c>
      <c r="K13" s="14">
        <v>274</v>
      </c>
      <c r="L13" s="13" t="s">
        <v>34</v>
      </c>
      <c r="M13" s="14">
        <v>7</v>
      </c>
      <c r="N13" s="13">
        <v>119</v>
      </c>
      <c r="O13" s="14">
        <v>999</v>
      </c>
      <c r="P13" s="13">
        <v>2172</v>
      </c>
      <c r="Q13" s="14">
        <v>131</v>
      </c>
      <c r="R13" s="13">
        <v>37</v>
      </c>
      <c r="S13" s="14">
        <v>917</v>
      </c>
      <c r="T13" s="13">
        <v>2773</v>
      </c>
      <c r="U13" s="14">
        <v>122</v>
      </c>
      <c r="V13" s="13"/>
      <c r="W13" s="14"/>
      <c r="X13" s="13">
        <f t="shared" si="0"/>
        <v>11558</v>
      </c>
      <c r="Y13" s="17">
        <v>94.544</v>
      </c>
      <c r="Z13" s="27">
        <f t="shared" si="1"/>
        <v>122.2499576916568</v>
      </c>
    </row>
    <row r="14" spans="1:26" ht="13.5" customHeight="1" thickBot="1">
      <c r="A14" s="4"/>
      <c r="B14" s="8">
        <v>2002</v>
      </c>
      <c r="C14" s="15">
        <v>438</v>
      </c>
      <c r="D14" s="8" t="s">
        <v>34</v>
      </c>
      <c r="E14" s="15">
        <v>1160</v>
      </c>
      <c r="F14" s="8">
        <v>520</v>
      </c>
      <c r="G14" s="15">
        <v>317</v>
      </c>
      <c r="H14" s="8">
        <v>4</v>
      </c>
      <c r="I14" s="15">
        <v>1404</v>
      </c>
      <c r="J14" s="8">
        <v>7</v>
      </c>
      <c r="K14" s="15">
        <v>259</v>
      </c>
      <c r="L14" s="8" t="s">
        <v>34</v>
      </c>
      <c r="M14" s="15">
        <v>7</v>
      </c>
      <c r="N14" s="8">
        <v>50</v>
      </c>
      <c r="O14" s="15">
        <v>1712</v>
      </c>
      <c r="P14" s="8">
        <v>2380</v>
      </c>
      <c r="Q14" s="15">
        <v>224</v>
      </c>
      <c r="R14" s="8">
        <v>45</v>
      </c>
      <c r="S14" s="15">
        <v>660</v>
      </c>
      <c r="T14" s="8">
        <v>2423</v>
      </c>
      <c r="U14" s="15">
        <v>101</v>
      </c>
      <c r="V14" s="8"/>
      <c r="W14" s="15"/>
      <c r="X14" s="10">
        <f t="shared" si="0"/>
        <v>11711</v>
      </c>
      <c r="Y14" s="18">
        <v>94.468</v>
      </c>
      <c r="Z14" s="26">
        <f t="shared" si="1"/>
        <v>123.96790447558962</v>
      </c>
    </row>
    <row r="15" spans="1:26" ht="13.5" customHeight="1">
      <c r="A15" s="2"/>
      <c r="B15" s="11">
        <v>1998</v>
      </c>
      <c r="C15" s="12">
        <v>249</v>
      </c>
      <c r="D15" s="11" t="s">
        <v>34</v>
      </c>
      <c r="E15" s="12">
        <v>1328</v>
      </c>
      <c r="F15" s="11">
        <v>390</v>
      </c>
      <c r="G15" s="12">
        <v>328</v>
      </c>
      <c r="H15" s="11">
        <v>6</v>
      </c>
      <c r="I15" s="12">
        <v>848</v>
      </c>
      <c r="J15" s="11">
        <v>9</v>
      </c>
      <c r="K15" s="12">
        <v>147</v>
      </c>
      <c r="L15" s="11" t="s">
        <v>34</v>
      </c>
      <c r="M15" s="12">
        <v>7</v>
      </c>
      <c r="N15" s="11">
        <v>89</v>
      </c>
      <c r="O15" s="12">
        <v>742</v>
      </c>
      <c r="P15" s="11">
        <v>2831</v>
      </c>
      <c r="Q15" s="12">
        <v>106</v>
      </c>
      <c r="R15" s="11">
        <v>23</v>
      </c>
      <c r="S15" s="12">
        <v>132</v>
      </c>
      <c r="T15" s="11">
        <v>497</v>
      </c>
      <c r="U15" s="12" t="s">
        <v>32</v>
      </c>
      <c r="V15" s="11"/>
      <c r="W15" s="12"/>
      <c r="X15" s="11">
        <f t="shared" si="0"/>
        <v>7732</v>
      </c>
      <c r="Y15" s="16">
        <v>63.962</v>
      </c>
      <c r="Z15" s="28">
        <f t="shared" si="1"/>
        <v>120.88427503830398</v>
      </c>
    </row>
    <row r="16" spans="1:26" ht="13.5" customHeight="1">
      <c r="A16" s="2" t="s">
        <v>53</v>
      </c>
      <c r="B16" s="13">
        <v>1999</v>
      </c>
      <c r="C16" s="14">
        <v>242</v>
      </c>
      <c r="D16" s="13" t="s">
        <v>34</v>
      </c>
      <c r="E16" s="14">
        <v>737</v>
      </c>
      <c r="F16" s="13">
        <v>412</v>
      </c>
      <c r="G16" s="14">
        <v>252</v>
      </c>
      <c r="H16" s="13">
        <v>0</v>
      </c>
      <c r="I16" s="14">
        <v>791</v>
      </c>
      <c r="J16" s="13">
        <v>10</v>
      </c>
      <c r="K16" s="14">
        <v>121</v>
      </c>
      <c r="L16" s="13" t="s">
        <v>34</v>
      </c>
      <c r="M16" s="14">
        <v>10</v>
      </c>
      <c r="N16" s="13">
        <v>112</v>
      </c>
      <c r="O16" s="14">
        <v>475</v>
      </c>
      <c r="P16" s="13">
        <v>1345</v>
      </c>
      <c r="Q16" s="14">
        <v>56</v>
      </c>
      <c r="R16" s="13">
        <v>21</v>
      </c>
      <c r="S16" s="14">
        <v>129</v>
      </c>
      <c r="T16" s="13">
        <v>1127</v>
      </c>
      <c r="U16" s="14" t="s">
        <v>32</v>
      </c>
      <c r="V16" s="13"/>
      <c r="W16" s="14"/>
      <c r="X16" s="13">
        <f t="shared" si="0"/>
        <v>5840</v>
      </c>
      <c r="Y16" s="17">
        <v>63.907</v>
      </c>
      <c r="Z16" s="27">
        <f t="shared" si="1"/>
        <v>91.38279061761622</v>
      </c>
    </row>
    <row r="17" spans="1:26" ht="13.5" customHeight="1">
      <c r="A17" s="2"/>
      <c r="B17" s="11">
        <v>2000</v>
      </c>
      <c r="C17" s="12">
        <v>215</v>
      </c>
      <c r="D17" s="11" t="s">
        <v>34</v>
      </c>
      <c r="E17" s="12">
        <v>851</v>
      </c>
      <c r="F17" s="11">
        <v>373</v>
      </c>
      <c r="G17" s="12">
        <v>228</v>
      </c>
      <c r="H17" s="11">
        <v>4</v>
      </c>
      <c r="I17" s="12">
        <v>851</v>
      </c>
      <c r="J17" s="11">
        <v>6</v>
      </c>
      <c r="K17" s="12">
        <v>98</v>
      </c>
      <c r="L17" s="11" t="s">
        <v>34</v>
      </c>
      <c r="M17" s="12">
        <v>5</v>
      </c>
      <c r="N17" s="11">
        <v>91</v>
      </c>
      <c r="O17" s="12">
        <v>416</v>
      </c>
      <c r="P17" s="11">
        <v>1857</v>
      </c>
      <c r="Q17" s="12">
        <v>58</v>
      </c>
      <c r="R17" s="11">
        <v>36</v>
      </c>
      <c r="S17" s="12">
        <v>88</v>
      </c>
      <c r="T17" s="11">
        <v>1517</v>
      </c>
      <c r="U17" s="12" t="s">
        <v>32</v>
      </c>
      <c r="V17" s="11"/>
      <c r="W17" s="12"/>
      <c r="X17" s="11">
        <f t="shared" si="0"/>
        <v>6694</v>
      </c>
      <c r="Y17" s="16">
        <v>63.85</v>
      </c>
      <c r="Z17" s="28">
        <f t="shared" si="1"/>
        <v>104.83946750195771</v>
      </c>
    </row>
    <row r="18" spans="1:26" ht="13.5" customHeight="1">
      <c r="A18" s="2"/>
      <c r="B18" s="13">
        <v>2001</v>
      </c>
      <c r="C18" s="14">
        <v>234</v>
      </c>
      <c r="D18" s="13" t="s">
        <v>34</v>
      </c>
      <c r="E18" s="14">
        <v>941</v>
      </c>
      <c r="F18" s="13">
        <v>360</v>
      </c>
      <c r="G18" s="14">
        <v>260</v>
      </c>
      <c r="H18" s="13">
        <v>2</v>
      </c>
      <c r="I18" s="14">
        <v>818</v>
      </c>
      <c r="J18" s="13">
        <v>9</v>
      </c>
      <c r="K18" s="14">
        <v>138</v>
      </c>
      <c r="L18" s="13" t="s">
        <v>34</v>
      </c>
      <c r="M18" s="14">
        <v>5</v>
      </c>
      <c r="N18" s="13">
        <v>116</v>
      </c>
      <c r="O18" s="14">
        <v>293</v>
      </c>
      <c r="P18" s="13">
        <v>1391</v>
      </c>
      <c r="Q18" s="14">
        <v>39</v>
      </c>
      <c r="R18" s="13">
        <v>39</v>
      </c>
      <c r="S18" s="14">
        <v>54</v>
      </c>
      <c r="T18" s="13">
        <v>1514</v>
      </c>
      <c r="U18" s="14">
        <v>72</v>
      </c>
      <c r="V18" s="13"/>
      <c r="W18" s="14"/>
      <c r="X18" s="13">
        <f t="shared" si="0"/>
        <v>6285</v>
      </c>
      <c r="Y18" s="17">
        <v>63.887</v>
      </c>
      <c r="Z18" s="27">
        <f t="shared" si="1"/>
        <v>98.3768215755944</v>
      </c>
    </row>
    <row r="19" spans="1:26" ht="13.5" customHeight="1" thickBot="1">
      <c r="A19" s="4"/>
      <c r="B19" s="8">
        <v>2002</v>
      </c>
      <c r="C19" s="15">
        <v>297</v>
      </c>
      <c r="D19" s="8" t="s">
        <v>34</v>
      </c>
      <c r="E19" s="15">
        <v>847</v>
      </c>
      <c r="F19" s="8">
        <v>386</v>
      </c>
      <c r="G19" s="15">
        <v>174</v>
      </c>
      <c r="H19" s="8">
        <v>3</v>
      </c>
      <c r="I19" s="15">
        <v>802</v>
      </c>
      <c r="J19" s="8">
        <v>8</v>
      </c>
      <c r="K19" s="15">
        <v>120</v>
      </c>
      <c r="L19" s="8" t="s">
        <v>34</v>
      </c>
      <c r="M19" s="15">
        <v>2</v>
      </c>
      <c r="N19" s="8">
        <v>78</v>
      </c>
      <c r="O19" s="15">
        <v>465</v>
      </c>
      <c r="P19" s="8">
        <v>1415</v>
      </c>
      <c r="Q19" s="15">
        <v>198</v>
      </c>
      <c r="R19" s="8">
        <v>63</v>
      </c>
      <c r="S19" s="15">
        <v>142</v>
      </c>
      <c r="T19" s="8">
        <v>1316</v>
      </c>
      <c r="U19" s="15">
        <v>79</v>
      </c>
      <c r="V19" s="8"/>
      <c r="W19" s="15"/>
      <c r="X19" s="8">
        <f t="shared" si="0"/>
        <v>6395</v>
      </c>
      <c r="Y19" s="18">
        <v>63.86</v>
      </c>
      <c r="Z19" s="25">
        <f t="shared" si="1"/>
        <v>100.14093329157532</v>
      </c>
    </row>
    <row r="20" spans="1:26" ht="13.5" customHeight="1">
      <c r="A20" s="2"/>
      <c r="B20" s="11">
        <v>1998</v>
      </c>
      <c r="C20" s="12">
        <v>283</v>
      </c>
      <c r="D20" s="11" t="s">
        <v>34</v>
      </c>
      <c r="E20" s="12">
        <v>1175</v>
      </c>
      <c r="F20" s="11">
        <v>556</v>
      </c>
      <c r="G20" s="12">
        <v>165</v>
      </c>
      <c r="H20" s="11">
        <v>10</v>
      </c>
      <c r="I20" s="12">
        <v>1261</v>
      </c>
      <c r="J20" s="11">
        <v>0</v>
      </c>
      <c r="K20" s="12">
        <v>80</v>
      </c>
      <c r="L20" s="11" t="s">
        <v>34</v>
      </c>
      <c r="M20" s="12">
        <v>15</v>
      </c>
      <c r="N20" s="11">
        <v>108</v>
      </c>
      <c r="O20" s="12">
        <v>842</v>
      </c>
      <c r="P20" s="11">
        <v>2294</v>
      </c>
      <c r="Q20" s="12">
        <v>221</v>
      </c>
      <c r="R20" s="11">
        <v>43</v>
      </c>
      <c r="S20" s="12">
        <v>466</v>
      </c>
      <c r="T20" s="11">
        <v>1083</v>
      </c>
      <c r="U20" s="12" t="s">
        <v>32</v>
      </c>
      <c r="V20" s="11"/>
      <c r="W20" s="12"/>
      <c r="X20" s="13">
        <f t="shared" si="0"/>
        <v>8602</v>
      </c>
      <c r="Y20" s="16">
        <v>60.565</v>
      </c>
      <c r="Z20" s="28">
        <f t="shared" si="1"/>
        <v>142.02922479980188</v>
      </c>
    </row>
    <row r="21" spans="1:26" ht="13.5" customHeight="1">
      <c r="A21" s="2" t="s">
        <v>54</v>
      </c>
      <c r="B21" s="13">
        <v>1999</v>
      </c>
      <c r="C21" s="14">
        <v>319</v>
      </c>
      <c r="D21" s="13" t="s">
        <v>34</v>
      </c>
      <c r="E21" s="14">
        <v>860</v>
      </c>
      <c r="F21" s="13">
        <v>630</v>
      </c>
      <c r="G21" s="14">
        <v>211</v>
      </c>
      <c r="H21" s="13">
        <v>0</v>
      </c>
      <c r="I21" s="14">
        <v>1178</v>
      </c>
      <c r="J21" s="13">
        <v>0</v>
      </c>
      <c r="K21" s="14">
        <v>87</v>
      </c>
      <c r="L21" s="13" t="s">
        <v>34</v>
      </c>
      <c r="M21" s="14">
        <v>12</v>
      </c>
      <c r="N21" s="13">
        <v>86</v>
      </c>
      <c r="O21" s="14">
        <v>1208</v>
      </c>
      <c r="P21" s="13">
        <v>1556</v>
      </c>
      <c r="Q21" s="14">
        <v>229</v>
      </c>
      <c r="R21" s="13">
        <v>9</v>
      </c>
      <c r="S21" s="14">
        <v>400</v>
      </c>
      <c r="T21" s="13">
        <v>1677</v>
      </c>
      <c r="U21" s="14" t="s">
        <v>32</v>
      </c>
      <c r="V21" s="13"/>
      <c r="W21" s="14"/>
      <c r="X21" s="11">
        <f aca="true" t="shared" si="2" ref="X21:X34">SUM(C21,D21,E21,F21,G21,H21,I21,J21,K21,L21,M21,N21,O21,P21,Q21,R21,S21,T21,U21,V21,W21)</f>
        <v>8462</v>
      </c>
      <c r="Y21" s="17">
        <v>60.654</v>
      </c>
      <c r="Z21" s="27">
        <f aca="true" t="shared" si="3" ref="Z21:Z34">X21/Y21</f>
        <v>139.51264549741154</v>
      </c>
    </row>
    <row r="22" spans="1:26" ht="13.5" customHeight="1">
      <c r="A22" s="2"/>
      <c r="B22" s="11">
        <v>2000</v>
      </c>
      <c r="C22" s="12">
        <v>347</v>
      </c>
      <c r="D22" s="11" t="s">
        <v>34</v>
      </c>
      <c r="E22" s="12">
        <v>758</v>
      </c>
      <c r="F22" s="11">
        <v>440</v>
      </c>
      <c r="G22" s="12">
        <v>147</v>
      </c>
      <c r="H22" s="11">
        <v>0</v>
      </c>
      <c r="I22" s="12">
        <v>1332</v>
      </c>
      <c r="J22" s="11">
        <v>0</v>
      </c>
      <c r="K22" s="12">
        <v>64</v>
      </c>
      <c r="L22" s="11" t="s">
        <v>34</v>
      </c>
      <c r="M22" s="12">
        <v>11</v>
      </c>
      <c r="N22" s="11">
        <v>91</v>
      </c>
      <c r="O22" s="12">
        <v>1001</v>
      </c>
      <c r="P22" s="11">
        <v>1823</v>
      </c>
      <c r="Q22" s="12">
        <v>225</v>
      </c>
      <c r="R22" s="11">
        <v>26</v>
      </c>
      <c r="S22" s="12">
        <v>342</v>
      </c>
      <c r="T22" s="11">
        <v>3934</v>
      </c>
      <c r="U22" s="12" t="s">
        <v>32</v>
      </c>
      <c r="V22" s="11"/>
      <c r="W22" s="12"/>
      <c r="X22" s="13">
        <f t="shared" si="2"/>
        <v>10541</v>
      </c>
      <c r="Y22" s="16">
        <v>60.622</v>
      </c>
      <c r="Z22" s="28">
        <f t="shared" si="3"/>
        <v>173.88076935765895</v>
      </c>
    </row>
    <row r="23" spans="1:26" ht="13.5" customHeight="1">
      <c r="A23" s="2"/>
      <c r="B23" s="13">
        <v>2001</v>
      </c>
      <c r="C23" s="14">
        <v>256</v>
      </c>
      <c r="D23" s="13" t="s">
        <v>34</v>
      </c>
      <c r="E23" s="14">
        <v>780</v>
      </c>
      <c r="F23" s="13">
        <v>371</v>
      </c>
      <c r="G23" s="14">
        <v>218</v>
      </c>
      <c r="H23" s="13">
        <v>0</v>
      </c>
      <c r="I23" s="14">
        <v>1250</v>
      </c>
      <c r="J23" s="13">
        <v>0</v>
      </c>
      <c r="K23" s="14">
        <v>124</v>
      </c>
      <c r="L23" s="13" t="s">
        <v>34</v>
      </c>
      <c r="M23" s="14">
        <v>5</v>
      </c>
      <c r="N23" s="13">
        <v>67</v>
      </c>
      <c r="O23" s="14">
        <v>519</v>
      </c>
      <c r="P23" s="13">
        <v>1865</v>
      </c>
      <c r="Q23" s="14">
        <v>213</v>
      </c>
      <c r="R23" s="13">
        <v>5</v>
      </c>
      <c r="S23" s="14">
        <v>269</v>
      </c>
      <c r="T23" s="13">
        <v>1491</v>
      </c>
      <c r="U23" s="14">
        <v>157</v>
      </c>
      <c r="V23" s="13"/>
      <c r="W23" s="14"/>
      <c r="X23" s="11">
        <f t="shared" si="2"/>
        <v>7590</v>
      </c>
      <c r="Y23" s="17">
        <v>60.797</v>
      </c>
      <c r="Z23" s="27">
        <f t="shared" si="3"/>
        <v>124.84168626741452</v>
      </c>
    </row>
    <row r="24" spans="1:26" ht="13.5" customHeight="1" thickBot="1">
      <c r="A24" s="4"/>
      <c r="B24" s="8">
        <v>2002</v>
      </c>
      <c r="C24" s="15">
        <v>298</v>
      </c>
      <c r="D24" s="8" t="s">
        <v>34</v>
      </c>
      <c r="E24" s="15">
        <v>670</v>
      </c>
      <c r="F24" s="8">
        <v>336</v>
      </c>
      <c r="G24" s="15">
        <v>157</v>
      </c>
      <c r="H24" s="8">
        <v>4</v>
      </c>
      <c r="I24" s="15">
        <v>1066</v>
      </c>
      <c r="J24" s="8">
        <v>0</v>
      </c>
      <c r="K24" s="15">
        <v>124</v>
      </c>
      <c r="L24" s="8" t="s">
        <v>34</v>
      </c>
      <c r="M24" s="15">
        <v>8</v>
      </c>
      <c r="N24" s="8">
        <v>63</v>
      </c>
      <c r="O24" s="15">
        <v>933</v>
      </c>
      <c r="P24" s="8">
        <v>1936</v>
      </c>
      <c r="Q24" s="15">
        <v>238</v>
      </c>
      <c r="R24" s="8">
        <v>5</v>
      </c>
      <c r="S24" s="15">
        <v>444</v>
      </c>
      <c r="T24" s="8">
        <v>1802</v>
      </c>
      <c r="U24" s="15">
        <v>73</v>
      </c>
      <c r="V24" s="8"/>
      <c r="W24" s="15"/>
      <c r="X24" s="10">
        <f t="shared" si="2"/>
        <v>8157</v>
      </c>
      <c r="Y24" s="18">
        <v>60.734</v>
      </c>
      <c r="Z24" s="25">
        <f t="shared" si="3"/>
        <v>134.30697796950636</v>
      </c>
    </row>
    <row r="25" spans="1:26" ht="13.5" customHeight="1">
      <c r="A25" s="2"/>
      <c r="B25" s="11">
        <v>1998</v>
      </c>
      <c r="C25" s="12">
        <v>228</v>
      </c>
      <c r="D25" s="11" t="s">
        <v>34</v>
      </c>
      <c r="E25" s="12">
        <v>758</v>
      </c>
      <c r="F25" s="11">
        <v>372</v>
      </c>
      <c r="G25" s="12">
        <v>222</v>
      </c>
      <c r="H25" s="11">
        <v>3</v>
      </c>
      <c r="I25" s="12">
        <v>684</v>
      </c>
      <c r="J25" s="11">
        <v>0</v>
      </c>
      <c r="K25" s="12">
        <v>97</v>
      </c>
      <c r="L25" s="11" t="s">
        <v>34</v>
      </c>
      <c r="M25" s="12">
        <v>8</v>
      </c>
      <c r="N25" s="11">
        <v>55</v>
      </c>
      <c r="O25" s="12">
        <v>635</v>
      </c>
      <c r="P25" s="11">
        <v>1684</v>
      </c>
      <c r="Q25" s="12">
        <v>305</v>
      </c>
      <c r="R25" s="11">
        <v>37</v>
      </c>
      <c r="S25" s="12">
        <v>197</v>
      </c>
      <c r="T25" s="11">
        <v>698</v>
      </c>
      <c r="U25" s="12" t="s">
        <v>32</v>
      </c>
      <c r="V25" s="11"/>
      <c r="W25" s="12"/>
      <c r="X25" s="11">
        <f t="shared" si="2"/>
        <v>5983</v>
      </c>
      <c r="Y25" s="16">
        <v>47.206</v>
      </c>
      <c r="Z25" s="28">
        <f t="shared" si="3"/>
        <v>126.74236325890776</v>
      </c>
    </row>
    <row r="26" spans="1:26" ht="13.5" customHeight="1">
      <c r="A26" s="2" t="s">
        <v>55</v>
      </c>
      <c r="B26" s="13">
        <v>1999</v>
      </c>
      <c r="C26" s="14">
        <v>279</v>
      </c>
      <c r="D26" s="13" t="s">
        <v>34</v>
      </c>
      <c r="E26" s="14">
        <v>958</v>
      </c>
      <c r="F26" s="13">
        <v>401</v>
      </c>
      <c r="G26" s="14">
        <v>221</v>
      </c>
      <c r="H26" s="13">
        <v>1</v>
      </c>
      <c r="I26" s="14">
        <v>622</v>
      </c>
      <c r="J26" s="13">
        <v>0</v>
      </c>
      <c r="K26" s="14">
        <v>79</v>
      </c>
      <c r="L26" s="13" t="s">
        <v>34</v>
      </c>
      <c r="M26" s="14">
        <v>6</v>
      </c>
      <c r="N26" s="13">
        <v>81</v>
      </c>
      <c r="O26" s="14">
        <v>1114</v>
      </c>
      <c r="P26" s="13">
        <v>1227</v>
      </c>
      <c r="Q26" s="14">
        <v>289</v>
      </c>
      <c r="R26" s="13">
        <v>24</v>
      </c>
      <c r="S26" s="14">
        <v>294</v>
      </c>
      <c r="T26" s="13">
        <v>976</v>
      </c>
      <c r="U26" s="14" t="s">
        <v>32</v>
      </c>
      <c r="V26" s="13"/>
      <c r="W26" s="14"/>
      <c r="X26" s="13">
        <f t="shared" si="2"/>
        <v>6572</v>
      </c>
      <c r="Y26" s="17">
        <v>47.265</v>
      </c>
      <c r="Z26" s="27">
        <f t="shared" si="3"/>
        <v>139.0458055643711</v>
      </c>
    </row>
    <row r="27" spans="1:26" ht="13.5" customHeight="1">
      <c r="A27" s="2"/>
      <c r="B27" s="11">
        <v>2000</v>
      </c>
      <c r="C27" s="12">
        <v>264</v>
      </c>
      <c r="D27" s="11" t="s">
        <v>34</v>
      </c>
      <c r="E27" s="12">
        <v>607</v>
      </c>
      <c r="F27" s="11">
        <v>348</v>
      </c>
      <c r="G27" s="12">
        <v>107</v>
      </c>
      <c r="H27" s="11">
        <v>1</v>
      </c>
      <c r="I27" s="12">
        <v>493</v>
      </c>
      <c r="J27" s="11">
        <v>0</v>
      </c>
      <c r="K27" s="12">
        <v>106</v>
      </c>
      <c r="L27" s="11" t="s">
        <v>34</v>
      </c>
      <c r="M27" s="12">
        <v>8</v>
      </c>
      <c r="N27" s="11">
        <v>72</v>
      </c>
      <c r="O27" s="12">
        <v>626</v>
      </c>
      <c r="P27" s="11">
        <v>1258</v>
      </c>
      <c r="Q27" s="12">
        <v>229</v>
      </c>
      <c r="R27" s="11">
        <v>29</v>
      </c>
      <c r="S27" s="12">
        <v>245</v>
      </c>
      <c r="T27" s="11">
        <v>1787</v>
      </c>
      <c r="U27" s="12" t="s">
        <v>32</v>
      </c>
      <c r="V27" s="11"/>
      <c r="W27" s="12"/>
      <c r="X27" s="11">
        <f t="shared" si="2"/>
        <v>6180</v>
      </c>
      <c r="Y27" s="16">
        <v>47.347</v>
      </c>
      <c r="Z27" s="28">
        <f t="shared" si="3"/>
        <v>130.52569328574143</v>
      </c>
    </row>
    <row r="28" spans="1:26" ht="13.5" customHeight="1">
      <c r="A28" s="2"/>
      <c r="B28" s="13">
        <v>2001</v>
      </c>
      <c r="C28" s="14">
        <v>252</v>
      </c>
      <c r="D28" s="13" t="s">
        <v>34</v>
      </c>
      <c r="E28" s="14">
        <v>566</v>
      </c>
      <c r="F28" s="13">
        <v>262</v>
      </c>
      <c r="G28" s="14">
        <v>121</v>
      </c>
      <c r="H28" s="13">
        <v>0</v>
      </c>
      <c r="I28" s="14">
        <v>573</v>
      </c>
      <c r="J28" s="13">
        <v>0</v>
      </c>
      <c r="K28" s="14">
        <v>101</v>
      </c>
      <c r="L28" s="13" t="s">
        <v>34</v>
      </c>
      <c r="M28" s="14">
        <v>4</v>
      </c>
      <c r="N28" s="13">
        <v>51</v>
      </c>
      <c r="O28" s="14">
        <v>331</v>
      </c>
      <c r="P28" s="13">
        <v>1073</v>
      </c>
      <c r="Q28" s="14">
        <v>159</v>
      </c>
      <c r="R28" s="13">
        <v>14</v>
      </c>
      <c r="S28" s="14">
        <v>194</v>
      </c>
      <c r="T28" s="13">
        <v>1894</v>
      </c>
      <c r="U28" s="14">
        <v>57</v>
      </c>
      <c r="V28" s="13"/>
      <c r="W28" s="14"/>
      <c r="X28" s="13">
        <f t="shared" si="2"/>
        <v>5652</v>
      </c>
      <c r="Y28" s="17">
        <v>46.78</v>
      </c>
      <c r="Z28" s="27">
        <f t="shared" si="3"/>
        <v>120.82086361693031</v>
      </c>
    </row>
    <row r="29" spans="1:26" ht="13.5" customHeight="1" thickBot="1">
      <c r="A29" s="4"/>
      <c r="B29" s="8">
        <v>2002</v>
      </c>
      <c r="C29" s="15">
        <v>330</v>
      </c>
      <c r="D29" s="8" t="s">
        <v>34</v>
      </c>
      <c r="E29" s="15">
        <v>492</v>
      </c>
      <c r="F29" s="8">
        <v>285</v>
      </c>
      <c r="G29" s="15">
        <v>75</v>
      </c>
      <c r="H29" s="8">
        <v>1</v>
      </c>
      <c r="I29" s="15">
        <v>580</v>
      </c>
      <c r="J29" s="8">
        <v>0</v>
      </c>
      <c r="K29" s="15">
        <v>143</v>
      </c>
      <c r="L29" s="8" t="s">
        <v>34</v>
      </c>
      <c r="M29" s="15">
        <v>2</v>
      </c>
      <c r="N29" s="8">
        <v>54</v>
      </c>
      <c r="O29" s="15">
        <v>425</v>
      </c>
      <c r="P29" s="8">
        <v>1140</v>
      </c>
      <c r="Q29" s="15">
        <v>135</v>
      </c>
      <c r="R29" s="8">
        <v>24</v>
      </c>
      <c r="S29" s="15">
        <v>203</v>
      </c>
      <c r="T29" s="8">
        <v>1374</v>
      </c>
      <c r="U29" s="15">
        <v>67</v>
      </c>
      <c r="V29" s="8"/>
      <c r="W29" s="15"/>
      <c r="X29" s="8">
        <f t="shared" si="2"/>
        <v>5330</v>
      </c>
      <c r="Y29" s="18">
        <v>46.705</v>
      </c>
      <c r="Z29" s="64">
        <f t="shared" si="3"/>
        <v>114.1205438389894</v>
      </c>
    </row>
    <row r="30" spans="1:26" ht="13.5" customHeight="1">
      <c r="A30" s="2"/>
      <c r="B30" s="11">
        <v>1998</v>
      </c>
      <c r="C30" s="12">
        <v>591</v>
      </c>
      <c r="D30" s="11">
        <v>901</v>
      </c>
      <c r="E30" s="12">
        <v>2383</v>
      </c>
      <c r="F30" s="11">
        <v>1069</v>
      </c>
      <c r="G30" s="12">
        <v>759</v>
      </c>
      <c r="H30" s="11">
        <v>15</v>
      </c>
      <c r="I30" s="12">
        <v>2549</v>
      </c>
      <c r="J30" s="11">
        <v>0</v>
      </c>
      <c r="K30" s="12">
        <v>214</v>
      </c>
      <c r="L30" s="11">
        <v>4090</v>
      </c>
      <c r="M30" s="12">
        <v>76</v>
      </c>
      <c r="N30" s="11">
        <v>410</v>
      </c>
      <c r="O30" s="12">
        <v>1409</v>
      </c>
      <c r="P30" s="11">
        <v>11431</v>
      </c>
      <c r="Q30" s="12">
        <v>183</v>
      </c>
      <c r="R30" s="11">
        <v>556</v>
      </c>
      <c r="S30" s="12">
        <v>290</v>
      </c>
      <c r="T30" s="11">
        <v>2522</v>
      </c>
      <c r="U30" s="12" t="s">
        <v>32</v>
      </c>
      <c r="V30" s="11"/>
      <c r="W30" s="12"/>
      <c r="X30" s="13">
        <f t="shared" si="2"/>
        <v>29448</v>
      </c>
      <c r="Y30" s="16">
        <v>172.125</v>
      </c>
      <c r="Z30" s="28">
        <f t="shared" si="3"/>
        <v>171.08496732026143</v>
      </c>
    </row>
    <row r="31" spans="1:26" ht="13.5" customHeight="1">
      <c r="A31" s="2" t="s">
        <v>56</v>
      </c>
      <c r="B31" s="13">
        <v>1999</v>
      </c>
      <c r="C31" s="14">
        <v>583</v>
      </c>
      <c r="D31" s="13">
        <v>790</v>
      </c>
      <c r="E31" s="14">
        <v>3334</v>
      </c>
      <c r="F31" s="13">
        <v>1088</v>
      </c>
      <c r="G31" s="14">
        <v>829</v>
      </c>
      <c r="H31" s="13">
        <v>5</v>
      </c>
      <c r="I31" s="14">
        <v>2360</v>
      </c>
      <c r="J31" s="13">
        <v>0</v>
      </c>
      <c r="K31" s="14">
        <v>325</v>
      </c>
      <c r="L31" s="13">
        <v>2388</v>
      </c>
      <c r="M31" s="14">
        <v>70</v>
      </c>
      <c r="N31" s="13">
        <v>388</v>
      </c>
      <c r="O31" s="14">
        <v>1907</v>
      </c>
      <c r="P31" s="13">
        <v>3492</v>
      </c>
      <c r="Q31" s="14">
        <v>98</v>
      </c>
      <c r="R31" s="13">
        <v>491</v>
      </c>
      <c r="S31" s="14">
        <v>325</v>
      </c>
      <c r="T31" s="13">
        <v>3866</v>
      </c>
      <c r="U31" s="14" t="s">
        <v>32</v>
      </c>
      <c r="V31" s="13"/>
      <c r="W31" s="14"/>
      <c r="X31" s="13">
        <f t="shared" si="2"/>
        <v>22339</v>
      </c>
      <c r="Y31" s="17">
        <v>172.317</v>
      </c>
      <c r="Z31" s="27">
        <f t="shared" si="3"/>
        <v>129.63897932299193</v>
      </c>
    </row>
    <row r="32" spans="1:26" ht="13.5" customHeight="1">
      <c r="A32" s="2"/>
      <c r="B32" s="11">
        <v>2000</v>
      </c>
      <c r="C32" s="12">
        <v>590</v>
      </c>
      <c r="D32" s="11">
        <v>860</v>
      </c>
      <c r="E32" s="12">
        <v>3582</v>
      </c>
      <c r="F32" s="11">
        <v>1000</v>
      </c>
      <c r="G32" s="12">
        <v>691</v>
      </c>
      <c r="H32" s="11">
        <v>0</v>
      </c>
      <c r="I32" s="12">
        <v>2550</v>
      </c>
      <c r="J32" s="11">
        <v>1</v>
      </c>
      <c r="K32" s="12">
        <v>233</v>
      </c>
      <c r="L32" s="11">
        <v>2641</v>
      </c>
      <c r="M32" s="12">
        <v>110</v>
      </c>
      <c r="N32" s="11">
        <v>466</v>
      </c>
      <c r="O32" s="12">
        <v>1276</v>
      </c>
      <c r="P32" s="11">
        <v>11513</v>
      </c>
      <c r="Q32" s="12">
        <v>118</v>
      </c>
      <c r="R32" s="11">
        <v>613</v>
      </c>
      <c r="S32" s="12">
        <v>235</v>
      </c>
      <c r="T32" s="11">
        <v>3786</v>
      </c>
      <c r="U32" s="12" t="s">
        <v>32</v>
      </c>
      <c r="V32" s="11"/>
      <c r="W32" s="12"/>
      <c r="X32" s="11">
        <f t="shared" si="2"/>
        <v>30265</v>
      </c>
      <c r="Y32" s="16">
        <v>172.173</v>
      </c>
      <c r="Z32" s="28">
        <f t="shared" si="3"/>
        <v>175.78249783647843</v>
      </c>
    </row>
    <row r="33" spans="1:26" ht="13.5" customHeight="1">
      <c r="A33" s="2"/>
      <c r="B33" s="13">
        <v>2001</v>
      </c>
      <c r="C33" s="14">
        <v>626</v>
      </c>
      <c r="D33" s="13">
        <v>909</v>
      </c>
      <c r="E33" s="14">
        <v>4126</v>
      </c>
      <c r="F33" s="13">
        <v>950</v>
      </c>
      <c r="G33" s="14">
        <v>557</v>
      </c>
      <c r="H33" s="13">
        <v>2</v>
      </c>
      <c r="I33" s="14">
        <v>2391</v>
      </c>
      <c r="J33" s="13">
        <v>0</v>
      </c>
      <c r="K33" s="14">
        <v>296</v>
      </c>
      <c r="L33" s="13">
        <v>2839</v>
      </c>
      <c r="M33" s="14">
        <v>115</v>
      </c>
      <c r="N33" s="13">
        <v>526</v>
      </c>
      <c r="O33" s="14">
        <v>975</v>
      </c>
      <c r="P33" s="13">
        <v>4432</v>
      </c>
      <c r="Q33" s="14">
        <v>118</v>
      </c>
      <c r="R33" s="13">
        <v>698</v>
      </c>
      <c r="S33" s="14">
        <v>262</v>
      </c>
      <c r="T33" s="13">
        <v>3179</v>
      </c>
      <c r="U33" s="14">
        <v>138</v>
      </c>
      <c r="V33" s="13"/>
      <c r="W33" s="14"/>
      <c r="X33" s="13">
        <f t="shared" si="2"/>
        <v>23139</v>
      </c>
      <c r="Y33" s="17">
        <v>172.37</v>
      </c>
      <c r="Z33" s="27">
        <f t="shared" si="3"/>
        <v>134.240297035447</v>
      </c>
    </row>
    <row r="34" spans="1:26" ht="13.5" customHeight="1" thickBot="1">
      <c r="A34" s="4"/>
      <c r="B34" s="8">
        <v>2002</v>
      </c>
      <c r="C34" s="15">
        <v>769</v>
      </c>
      <c r="D34" s="8">
        <v>1106</v>
      </c>
      <c r="E34" s="15">
        <v>2541</v>
      </c>
      <c r="F34" s="8">
        <v>914</v>
      </c>
      <c r="G34" s="15">
        <v>484</v>
      </c>
      <c r="H34" s="8">
        <v>15</v>
      </c>
      <c r="I34" s="15">
        <v>2337</v>
      </c>
      <c r="J34" s="8">
        <v>0</v>
      </c>
      <c r="K34" s="15">
        <v>247</v>
      </c>
      <c r="L34" s="8">
        <v>3216</v>
      </c>
      <c r="M34" s="15">
        <v>92</v>
      </c>
      <c r="N34" s="8">
        <v>404</v>
      </c>
      <c r="O34" s="15">
        <v>1038</v>
      </c>
      <c r="P34" s="8">
        <v>4003</v>
      </c>
      <c r="Q34" s="15">
        <v>1965</v>
      </c>
      <c r="R34" s="8">
        <v>771</v>
      </c>
      <c r="S34" s="15">
        <v>243</v>
      </c>
      <c r="T34" s="8">
        <v>4040</v>
      </c>
      <c r="U34" s="15">
        <v>132</v>
      </c>
      <c r="V34" s="8"/>
      <c r="W34" s="15"/>
      <c r="X34" s="8">
        <f t="shared" si="2"/>
        <v>24317</v>
      </c>
      <c r="Y34" s="18">
        <v>172.294</v>
      </c>
      <c r="Z34" s="26">
        <f t="shared" si="3"/>
        <v>141.1366617525857</v>
      </c>
    </row>
    <row r="35" spans="1:26" ht="13.5" customHeight="1">
      <c r="A35" s="3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55"/>
    </row>
    <row r="36" spans="1:26" ht="13.5" customHeight="1">
      <c r="A36" s="3" t="s">
        <v>57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55"/>
    </row>
    <row r="37" spans="1:26" ht="13.5" customHeight="1">
      <c r="A37" s="3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55"/>
    </row>
    <row r="38" spans="1:26" ht="13.5" customHeight="1">
      <c r="A38" s="3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55"/>
    </row>
    <row r="39" spans="1:26" ht="13.5" customHeight="1">
      <c r="A39" s="3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55"/>
    </row>
    <row r="40" spans="1:26" ht="13.5" customHeight="1">
      <c r="A40" s="3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55"/>
    </row>
    <row r="41" spans="1:26" ht="13.5" customHeight="1">
      <c r="A41" s="3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55"/>
    </row>
    <row r="42" spans="1:26" ht="13.5" customHeight="1">
      <c r="A42" s="3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55"/>
    </row>
    <row r="43" spans="1:26" ht="13.5" customHeight="1">
      <c r="A43" s="3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55"/>
    </row>
    <row r="44" spans="1:26" ht="13.5" customHeight="1" thickBot="1">
      <c r="A44" s="3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55"/>
    </row>
    <row r="45" spans="1:26" ht="13.5" customHeight="1">
      <c r="A45" s="44"/>
      <c r="B45" s="45">
        <v>1998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61"/>
      <c r="W45" s="60"/>
      <c r="X45" s="49">
        <f>SUM(X5,X10,X15,X20,X25,X30,X35,X40)</f>
        <v>77469</v>
      </c>
      <c r="Y45" s="50">
        <v>550.652</v>
      </c>
      <c r="Z45" s="51">
        <f>X45/Y45</f>
        <v>140.68595047325715</v>
      </c>
    </row>
    <row r="46" spans="1:26" ht="13.5" customHeight="1">
      <c r="A46" s="20" t="s">
        <v>41</v>
      </c>
      <c r="B46" s="46">
        <v>1999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61"/>
      <c r="W46" s="60"/>
      <c r="X46" s="52">
        <f>SUM(X6,X11,X16,X21,X26,X31,X36,X41)</f>
        <v>66886</v>
      </c>
      <c r="Y46" s="17">
        <v>551.287</v>
      </c>
      <c r="Z46" s="27">
        <f>X46/Y46</f>
        <v>121.32700390177892</v>
      </c>
    </row>
    <row r="47" spans="1:26" ht="13.5" customHeight="1">
      <c r="A47" s="20" t="s">
        <v>42</v>
      </c>
      <c r="B47" s="47">
        <v>2000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61"/>
      <c r="W47" s="60"/>
      <c r="X47" s="52">
        <f>SUM(X7,X12,X17,X22,X27,X32,X37,X42)</f>
        <v>79281</v>
      </c>
      <c r="Y47" s="16">
        <v>551.441</v>
      </c>
      <c r="Z47" s="27">
        <f>X47/Y47</f>
        <v>143.77059377159114</v>
      </c>
    </row>
    <row r="48" spans="1:26" ht="13.5" customHeight="1">
      <c r="A48" s="2"/>
      <c r="B48" s="46">
        <v>2001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61"/>
      <c r="W48" s="60"/>
      <c r="X48" s="52">
        <f>SUM(X8,X13,X18,X23,X28,X33,X38,X43)</f>
        <v>66030</v>
      </c>
      <c r="Y48" s="17">
        <v>550.918</v>
      </c>
      <c r="Z48" s="28">
        <f>X48/Y48</f>
        <v>119.85449740251725</v>
      </c>
    </row>
    <row r="49" spans="1:26" ht="13.5" customHeight="1" thickBot="1">
      <c r="A49" s="4"/>
      <c r="B49" s="48">
        <v>2002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61"/>
      <c r="W49" s="60"/>
      <c r="X49" s="53">
        <f>SUM(X9,X14,X19,X24,X29,X34,X39,X44)</f>
        <v>69307</v>
      </c>
      <c r="Y49" s="18">
        <v>550.918</v>
      </c>
      <c r="Z49" s="26">
        <f>X49/Y49</f>
        <v>125.80275104462007</v>
      </c>
    </row>
    <row r="52" spans="1:16" ht="14.25">
      <c r="A52" s="56" t="s">
        <v>58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</row>
    <row r="54" ht="12.75">
      <c r="A54" t="s">
        <v>154</v>
      </c>
    </row>
    <row r="55" ht="12.75">
      <c r="A55" t="s">
        <v>156</v>
      </c>
    </row>
    <row r="56" ht="12.75">
      <c r="B56" t="s">
        <v>59</v>
      </c>
    </row>
  </sheetData>
  <printOptions/>
  <pageMargins left="0.3937007874015748" right="0.3937007874015748" top="0.984251968503937" bottom="0.984251968503937" header="0.5118110236220472" footer="0.5118110236220472"/>
  <pageSetup horizontalDpi="120" verticalDpi="120" orientation="landscape" paperSize="8" scale="80" r:id="rId1"/>
  <headerFooter alignWithMargins="0">
    <oddHeader>&amp;C&amp;A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56"/>
  <sheetViews>
    <sheetView zoomScale="75" zoomScaleNormal="75" workbookViewId="0" topLeftCell="I21">
      <selection activeCell="Z1" sqref="Z1"/>
    </sheetView>
  </sheetViews>
  <sheetFormatPr defaultColWidth="9.00390625" defaultRowHeight="12.75"/>
  <cols>
    <col min="1" max="1" width="11.25390625" style="0" customWidth="1"/>
    <col min="3" max="3" width="8.25390625" style="0" customWidth="1"/>
    <col min="4" max="4" width="6.00390625" style="0" customWidth="1"/>
    <col min="5" max="5" width="7.375" style="0" customWidth="1"/>
    <col min="6" max="6" width="6.875" style="0" customWidth="1"/>
    <col min="7" max="7" width="7.125" style="0" customWidth="1"/>
    <col min="8" max="8" width="6.625" style="0" customWidth="1"/>
    <col min="9" max="9" width="8.625" style="0" customWidth="1"/>
    <col min="10" max="10" width="5.00390625" style="0" customWidth="1"/>
    <col min="11" max="11" width="7.375" style="0" customWidth="1"/>
    <col min="12" max="12" width="5.875" style="0" customWidth="1"/>
    <col min="13" max="13" width="4.625" style="0" customWidth="1"/>
    <col min="14" max="14" width="5.00390625" style="0" customWidth="1"/>
    <col min="15" max="15" width="6.25390625" style="0" customWidth="1"/>
    <col min="16" max="16" width="7.75390625" style="0" customWidth="1"/>
    <col min="17" max="18" width="6.00390625" style="0" customWidth="1"/>
    <col min="19" max="19" width="5.375" style="0" customWidth="1"/>
    <col min="21" max="21" width="7.625" style="0" customWidth="1"/>
    <col min="22" max="22" width="0.6171875" style="0" hidden="1" customWidth="1"/>
    <col min="23" max="23" width="0.875" style="0" hidden="1" customWidth="1"/>
    <col min="24" max="24" width="13.75390625" style="0" customWidth="1"/>
    <col min="25" max="25" width="16.75390625" style="0" customWidth="1"/>
    <col min="26" max="26" width="24.25390625" style="0" customWidth="1"/>
  </cols>
  <sheetData>
    <row r="1" ht="21" customHeight="1">
      <c r="A1" t="s">
        <v>60</v>
      </c>
    </row>
    <row r="2" ht="21" customHeight="1" thickBot="1">
      <c r="A2" s="19" t="s">
        <v>61</v>
      </c>
    </row>
    <row r="3" spans="1:26" ht="21" customHeight="1" thickBot="1">
      <c r="A3" s="7" t="s">
        <v>2</v>
      </c>
      <c r="B3" s="6" t="s">
        <v>3</v>
      </c>
      <c r="C3" s="1"/>
      <c r="D3" s="1"/>
      <c r="E3" s="1"/>
      <c r="F3" s="1"/>
      <c r="G3" s="1"/>
      <c r="H3" s="1"/>
      <c r="I3" s="1"/>
      <c r="J3" s="5" t="s">
        <v>4</v>
      </c>
      <c r="K3" s="5" t="s">
        <v>5</v>
      </c>
      <c r="L3" s="5" t="s">
        <v>6</v>
      </c>
      <c r="M3" s="5" t="s">
        <v>7</v>
      </c>
      <c r="N3" s="5" t="s">
        <v>8</v>
      </c>
      <c r="O3" s="5" t="s">
        <v>4</v>
      </c>
      <c r="P3" s="1"/>
      <c r="Q3" s="1"/>
      <c r="R3" s="1"/>
      <c r="S3" s="1"/>
      <c r="T3" s="1"/>
      <c r="U3" s="1"/>
      <c r="V3" s="1"/>
      <c r="W3" s="1"/>
      <c r="X3" s="21" t="s">
        <v>9</v>
      </c>
      <c r="Y3" s="30" t="s">
        <v>10</v>
      </c>
      <c r="Z3" s="23" t="s">
        <v>11</v>
      </c>
    </row>
    <row r="4" spans="1:26" ht="21" customHeight="1" thickBot="1">
      <c r="A4" s="4"/>
      <c r="B4" s="8"/>
      <c r="C4" s="9" t="s">
        <v>12</v>
      </c>
      <c r="D4" s="10" t="s">
        <v>13</v>
      </c>
      <c r="E4" s="9" t="s">
        <v>14</v>
      </c>
      <c r="F4" s="10" t="s">
        <v>15</v>
      </c>
      <c r="G4" s="9" t="s">
        <v>16</v>
      </c>
      <c r="H4" s="10" t="s">
        <v>17</v>
      </c>
      <c r="I4" s="9" t="s">
        <v>8</v>
      </c>
      <c r="J4" s="10" t="s">
        <v>18</v>
      </c>
      <c r="K4" s="9" t="s">
        <v>19</v>
      </c>
      <c r="L4" s="10" t="s">
        <v>20</v>
      </c>
      <c r="M4" s="9" t="s">
        <v>21</v>
      </c>
      <c r="N4" s="10" t="s">
        <v>22</v>
      </c>
      <c r="O4" s="9" t="s">
        <v>6</v>
      </c>
      <c r="P4" s="10" t="s">
        <v>23</v>
      </c>
      <c r="Q4" s="9" t="s">
        <v>24</v>
      </c>
      <c r="R4" s="10" t="s">
        <v>25</v>
      </c>
      <c r="S4" s="9" t="s">
        <v>26</v>
      </c>
      <c r="T4" s="10" t="s">
        <v>27</v>
      </c>
      <c r="U4" s="9" t="s">
        <v>28</v>
      </c>
      <c r="V4" s="10"/>
      <c r="W4" s="9"/>
      <c r="X4" s="22" t="s">
        <v>29</v>
      </c>
      <c r="Y4" s="31" t="s">
        <v>62</v>
      </c>
      <c r="Z4" s="24" t="s">
        <v>31</v>
      </c>
    </row>
    <row r="5" spans="1:26" ht="13.5" customHeight="1">
      <c r="A5" s="2"/>
      <c r="B5" s="11">
        <v>1998</v>
      </c>
      <c r="C5" s="12">
        <v>147</v>
      </c>
      <c r="D5" s="11" t="s">
        <v>34</v>
      </c>
      <c r="E5" s="12">
        <v>745</v>
      </c>
      <c r="F5" s="11">
        <v>231</v>
      </c>
      <c r="G5" s="12">
        <v>273</v>
      </c>
      <c r="H5" s="11">
        <v>0</v>
      </c>
      <c r="I5" s="12">
        <v>408</v>
      </c>
      <c r="J5" s="11">
        <v>0</v>
      </c>
      <c r="K5" s="12">
        <v>77</v>
      </c>
      <c r="L5" s="11" t="s">
        <v>34</v>
      </c>
      <c r="M5" s="12">
        <v>0</v>
      </c>
      <c r="N5" s="11">
        <v>32</v>
      </c>
      <c r="O5" s="12">
        <v>390</v>
      </c>
      <c r="P5" s="11">
        <v>844</v>
      </c>
      <c r="Q5" s="12">
        <v>285</v>
      </c>
      <c r="R5" s="11">
        <v>2</v>
      </c>
      <c r="S5" s="12">
        <v>433</v>
      </c>
      <c r="T5" s="11">
        <v>307</v>
      </c>
      <c r="U5" s="12" t="s">
        <v>32</v>
      </c>
      <c r="V5" s="11"/>
      <c r="W5" s="12"/>
      <c r="X5" s="11">
        <f aca="true" t="shared" si="0" ref="X5:X20">SUM(C5,D5,E5,F5,G5,H5,I5,J5,K5,L5,M5,N5,O5,P5,Q5,R5,S5,T5,U5,V5,W5)</f>
        <v>4174</v>
      </c>
      <c r="Y5" s="16">
        <v>38.635</v>
      </c>
      <c r="Z5" s="28">
        <f aca="true" t="shared" si="1" ref="Z5:Z20">X5/Y5</f>
        <v>108.03675423838489</v>
      </c>
    </row>
    <row r="6" spans="1:26" ht="13.5" customHeight="1">
      <c r="A6" s="2" t="s">
        <v>63</v>
      </c>
      <c r="B6" s="13">
        <v>1999</v>
      </c>
      <c r="C6" s="14">
        <v>105</v>
      </c>
      <c r="D6" s="13" t="s">
        <v>34</v>
      </c>
      <c r="E6" s="14">
        <v>398</v>
      </c>
      <c r="F6" s="13">
        <v>267</v>
      </c>
      <c r="G6" s="14">
        <v>152</v>
      </c>
      <c r="H6" s="13">
        <v>2</v>
      </c>
      <c r="I6" s="14">
        <v>408</v>
      </c>
      <c r="J6" s="13">
        <v>0</v>
      </c>
      <c r="K6" s="14">
        <v>48</v>
      </c>
      <c r="L6" s="13" t="s">
        <v>34</v>
      </c>
      <c r="M6" s="14">
        <v>7</v>
      </c>
      <c r="N6" s="13">
        <v>39</v>
      </c>
      <c r="O6" s="14">
        <v>332</v>
      </c>
      <c r="P6" s="13">
        <v>612</v>
      </c>
      <c r="Q6" s="14">
        <v>169</v>
      </c>
      <c r="R6" s="13">
        <v>3</v>
      </c>
      <c r="S6" s="14">
        <v>467</v>
      </c>
      <c r="T6" s="13">
        <v>422</v>
      </c>
      <c r="U6" s="14" t="s">
        <v>32</v>
      </c>
      <c r="V6" s="13"/>
      <c r="W6" s="14"/>
      <c r="X6" s="13">
        <f t="shared" si="0"/>
        <v>3431</v>
      </c>
      <c r="Y6" s="17">
        <v>38.638</v>
      </c>
      <c r="Z6" s="27">
        <f t="shared" si="1"/>
        <v>88.79859205963042</v>
      </c>
    </row>
    <row r="7" spans="1:26" ht="13.5" customHeight="1">
      <c r="A7" s="2" t="s">
        <v>64</v>
      </c>
      <c r="B7" s="11">
        <v>2000</v>
      </c>
      <c r="C7" s="12">
        <v>121</v>
      </c>
      <c r="D7" s="11" t="s">
        <v>34</v>
      </c>
      <c r="E7" s="12">
        <v>514</v>
      </c>
      <c r="F7" s="11">
        <v>242</v>
      </c>
      <c r="G7" s="12">
        <v>109</v>
      </c>
      <c r="H7" s="11">
        <v>0</v>
      </c>
      <c r="I7" s="12">
        <v>448</v>
      </c>
      <c r="J7" s="11">
        <v>0</v>
      </c>
      <c r="K7" s="12">
        <v>12</v>
      </c>
      <c r="L7" s="11" t="s">
        <v>34</v>
      </c>
      <c r="M7" s="12">
        <v>6</v>
      </c>
      <c r="N7" s="11">
        <v>25</v>
      </c>
      <c r="O7" s="12">
        <v>278</v>
      </c>
      <c r="P7" s="11">
        <v>593</v>
      </c>
      <c r="Q7" s="12">
        <v>81</v>
      </c>
      <c r="R7" s="11">
        <v>9</v>
      </c>
      <c r="S7" s="12">
        <v>479</v>
      </c>
      <c r="T7" s="11">
        <v>954</v>
      </c>
      <c r="U7" s="12" t="s">
        <v>32</v>
      </c>
      <c r="V7" s="11"/>
      <c r="W7" s="12"/>
      <c r="X7" s="13">
        <f t="shared" si="0"/>
        <v>3871</v>
      </c>
      <c r="Y7" s="16">
        <v>38.612</v>
      </c>
      <c r="Z7" s="28">
        <f t="shared" si="1"/>
        <v>100.25380710659898</v>
      </c>
    </row>
    <row r="8" spans="1:26" ht="13.5" customHeight="1">
      <c r="A8" s="2"/>
      <c r="B8" s="13">
        <v>2001</v>
      </c>
      <c r="C8" s="14">
        <v>127</v>
      </c>
      <c r="D8" s="13" t="s">
        <v>34</v>
      </c>
      <c r="E8" s="14">
        <v>437</v>
      </c>
      <c r="F8" s="13">
        <v>185</v>
      </c>
      <c r="G8" s="14">
        <v>110</v>
      </c>
      <c r="H8" s="13">
        <v>1</v>
      </c>
      <c r="I8" s="14">
        <v>435</v>
      </c>
      <c r="J8" s="13">
        <v>0</v>
      </c>
      <c r="K8" s="14">
        <v>45</v>
      </c>
      <c r="L8" s="13" t="s">
        <v>34</v>
      </c>
      <c r="M8" s="14">
        <v>7</v>
      </c>
      <c r="N8" s="13">
        <v>39</v>
      </c>
      <c r="O8" s="14">
        <v>283</v>
      </c>
      <c r="P8" s="13">
        <v>518</v>
      </c>
      <c r="Q8" s="14">
        <v>94</v>
      </c>
      <c r="R8" s="13">
        <v>9</v>
      </c>
      <c r="S8" s="14">
        <v>228</v>
      </c>
      <c r="T8" s="13">
        <v>549</v>
      </c>
      <c r="U8" s="14">
        <v>55</v>
      </c>
      <c r="V8" s="13"/>
      <c r="W8" s="14"/>
      <c r="X8" s="11">
        <f t="shared" si="0"/>
        <v>3122</v>
      </c>
      <c r="Y8" s="17">
        <v>38.599</v>
      </c>
      <c r="Z8" s="27">
        <f t="shared" si="1"/>
        <v>80.882924428094</v>
      </c>
    </row>
    <row r="9" spans="1:26" ht="13.5" customHeight="1" thickBot="1">
      <c r="A9" s="4"/>
      <c r="B9" s="8">
        <v>2002</v>
      </c>
      <c r="C9" s="15">
        <v>147</v>
      </c>
      <c r="D9" s="8" t="s">
        <v>34</v>
      </c>
      <c r="E9" s="15">
        <v>420</v>
      </c>
      <c r="F9" s="8">
        <v>201</v>
      </c>
      <c r="G9" s="15">
        <v>92</v>
      </c>
      <c r="H9" s="8">
        <v>7</v>
      </c>
      <c r="I9" s="15">
        <v>389</v>
      </c>
      <c r="J9" s="8">
        <v>0</v>
      </c>
      <c r="K9" s="15">
        <v>60</v>
      </c>
      <c r="L9" s="8" t="s">
        <v>34</v>
      </c>
      <c r="M9" s="15">
        <v>1</v>
      </c>
      <c r="N9" s="8">
        <v>38</v>
      </c>
      <c r="O9" s="15">
        <v>396</v>
      </c>
      <c r="P9" s="8">
        <v>594</v>
      </c>
      <c r="Q9" s="15">
        <v>82</v>
      </c>
      <c r="R9" s="8">
        <v>27</v>
      </c>
      <c r="S9" s="15">
        <v>504</v>
      </c>
      <c r="T9" s="8">
        <v>460</v>
      </c>
      <c r="U9" s="15">
        <v>29</v>
      </c>
      <c r="V9" s="8"/>
      <c r="W9" s="15"/>
      <c r="X9" s="10">
        <f t="shared" si="0"/>
        <v>3447</v>
      </c>
      <c r="Y9" s="18">
        <v>38.553</v>
      </c>
      <c r="Z9" s="25">
        <f t="shared" si="1"/>
        <v>89.40938448369778</v>
      </c>
    </row>
    <row r="10" spans="1:26" ht="13.5" customHeight="1">
      <c r="A10" s="2"/>
      <c r="B10" s="11">
        <v>1998</v>
      </c>
      <c r="C10" s="12">
        <v>232</v>
      </c>
      <c r="D10" s="11" t="s">
        <v>34</v>
      </c>
      <c r="E10" s="12">
        <v>1647</v>
      </c>
      <c r="F10" s="11">
        <v>719</v>
      </c>
      <c r="G10" s="12">
        <v>512</v>
      </c>
      <c r="H10" s="11">
        <v>1</v>
      </c>
      <c r="I10" s="12">
        <v>1323</v>
      </c>
      <c r="J10" s="11">
        <v>0</v>
      </c>
      <c r="K10" s="12">
        <v>136</v>
      </c>
      <c r="L10" s="11" t="s">
        <v>34</v>
      </c>
      <c r="M10" s="12">
        <v>7</v>
      </c>
      <c r="N10" s="11">
        <v>79</v>
      </c>
      <c r="O10" s="12">
        <v>1141</v>
      </c>
      <c r="P10" s="11">
        <v>2621</v>
      </c>
      <c r="Q10" s="12">
        <v>424</v>
      </c>
      <c r="R10" s="11">
        <v>30</v>
      </c>
      <c r="S10" s="12">
        <v>0</v>
      </c>
      <c r="T10" s="11">
        <v>933</v>
      </c>
      <c r="U10" s="12" t="s">
        <v>32</v>
      </c>
      <c r="V10" s="11"/>
      <c r="W10" s="12"/>
      <c r="X10" s="11">
        <f t="shared" si="0"/>
        <v>9805</v>
      </c>
      <c r="Y10" s="16">
        <v>93.603</v>
      </c>
      <c r="Z10" s="28">
        <f t="shared" si="1"/>
        <v>104.75091610311635</v>
      </c>
    </row>
    <row r="11" spans="1:26" ht="13.5" customHeight="1">
      <c r="A11" s="2" t="s">
        <v>65</v>
      </c>
      <c r="B11" s="13">
        <v>1999</v>
      </c>
      <c r="C11" s="14">
        <v>427</v>
      </c>
      <c r="D11" s="13" t="s">
        <v>34</v>
      </c>
      <c r="E11" s="14">
        <v>1422</v>
      </c>
      <c r="F11" s="13">
        <v>718</v>
      </c>
      <c r="G11" s="14">
        <v>529</v>
      </c>
      <c r="H11" s="13">
        <v>0</v>
      </c>
      <c r="I11" s="14">
        <v>1227</v>
      </c>
      <c r="J11" s="13">
        <v>0</v>
      </c>
      <c r="K11" s="14">
        <v>156</v>
      </c>
      <c r="L11" s="13" t="s">
        <v>34</v>
      </c>
      <c r="M11" s="14">
        <v>9</v>
      </c>
      <c r="N11" s="13">
        <v>82</v>
      </c>
      <c r="O11" s="14">
        <v>686</v>
      </c>
      <c r="P11" s="13">
        <v>1800</v>
      </c>
      <c r="Q11" s="14">
        <v>327</v>
      </c>
      <c r="R11" s="13">
        <v>30</v>
      </c>
      <c r="S11" s="14">
        <v>524</v>
      </c>
      <c r="T11" s="13">
        <v>1739</v>
      </c>
      <c r="U11" s="14" t="s">
        <v>32</v>
      </c>
      <c r="V11" s="13"/>
      <c r="W11" s="14"/>
      <c r="X11" s="13">
        <f t="shared" si="0"/>
        <v>9676</v>
      </c>
      <c r="Y11" s="17">
        <v>93.39</v>
      </c>
      <c r="Z11" s="27">
        <f t="shared" si="1"/>
        <v>103.60852339650926</v>
      </c>
    </row>
    <row r="12" spans="1:26" ht="13.5" customHeight="1">
      <c r="A12" s="2" t="s">
        <v>66</v>
      </c>
      <c r="B12" s="11">
        <v>2000</v>
      </c>
      <c r="C12" s="12">
        <v>341</v>
      </c>
      <c r="D12" s="11" t="s">
        <v>34</v>
      </c>
      <c r="E12" s="12">
        <v>1129</v>
      </c>
      <c r="F12" s="11">
        <v>611</v>
      </c>
      <c r="G12" s="12">
        <v>324</v>
      </c>
      <c r="H12" s="11">
        <v>0</v>
      </c>
      <c r="I12" s="12">
        <v>1223</v>
      </c>
      <c r="J12" s="11">
        <v>0</v>
      </c>
      <c r="K12" s="12">
        <v>135</v>
      </c>
      <c r="L12" s="11" t="s">
        <v>34</v>
      </c>
      <c r="M12" s="12">
        <v>10</v>
      </c>
      <c r="N12" s="11">
        <v>48</v>
      </c>
      <c r="O12" s="12">
        <v>697</v>
      </c>
      <c r="P12" s="11">
        <v>1604</v>
      </c>
      <c r="Q12" s="12">
        <v>200</v>
      </c>
      <c r="R12" s="11">
        <v>52</v>
      </c>
      <c r="S12" s="12">
        <v>864</v>
      </c>
      <c r="T12" s="11">
        <v>2518</v>
      </c>
      <c r="U12" s="12" t="s">
        <v>32</v>
      </c>
      <c r="V12" s="11"/>
      <c r="W12" s="12"/>
      <c r="X12" s="11">
        <f t="shared" si="0"/>
        <v>9756</v>
      </c>
      <c r="Y12" s="16">
        <v>93.12</v>
      </c>
      <c r="Z12" s="28">
        <f t="shared" si="1"/>
        <v>104.7680412371134</v>
      </c>
    </row>
    <row r="13" spans="1:26" ht="13.5" customHeight="1">
      <c r="A13" s="2"/>
      <c r="B13" s="13">
        <v>2001</v>
      </c>
      <c r="C13" s="14">
        <v>382</v>
      </c>
      <c r="D13" s="13" t="s">
        <v>34</v>
      </c>
      <c r="E13" s="14">
        <v>918</v>
      </c>
      <c r="F13" s="13">
        <v>617</v>
      </c>
      <c r="G13" s="14">
        <v>469</v>
      </c>
      <c r="H13" s="13">
        <v>3</v>
      </c>
      <c r="I13" s="14">
        <v>1222</v>
      </c>
      <c r="J13" s="13">
        <v>0</v>
      </c>
      <c r="K13" s="14">
        <v>140</v>
      </c>
      <c r="L13" s="13" t="s">
        <v>34</v>
      </c>
      <c r="M13" s="14">
        <v>11</v>
      </c>
      <c r="N13" s="13">
        <v>72</v>
      </c>
      <c r="O13" s="14">
        <v>572</v>
      </c>
      <c r="P13" s="13">
        <v>1489</v>
      </c>
      <c r="Q13" s="14">
        <v>234</v>
      </c>
      <c r="R13" s="13">
        <v>45</v>
      </c>
      <c r="S13" s="14">
        <v>1247</v>
      </c>
      <c r="T13" s="13">
        <v>1218</v>
      </c>
      <c r="U13" s="14">
        <v>42</v>
      </c>
      <c r="V13" s="13"/>
      <c r="W13" s="14"/>
      <c r="X13" s="13">
        <f t="shared" si="0"/>
        <v>8681</v>
      </c>
      <c r="Y13" s="17">
        <v>92.622</v>
      </c>
      <c r="Z13" s="27">
        <f t="shared" si="1"/>
        <v>93.72503292954158</v>
      </c>
    </row>
    <row r="14" spans="1:26" ht="13.5" customHeight="1" thickBot="1">
      <c r="A14" s="4"/>
      <c r="B14" s="8">
        <v>2002</v>
      </c>
      <c r="C14" s="15">
        <v>417</v>
      </c>
      <c r="D14" s="8" t="s">
        <v>34</v>
      </c>
      <c r="E14" s="15">
        <v>1074</v>
      </c>
      <c r="F14" s="8">
        <v>549</v>
      </c>
      <c r="G14" s="15">
        <v>333</v>
      </c>
      <c r="H14" s="8">
        <v>5</v>
      </c>
      <c r="I14" s="15">
        <v>1173</v>
      </c>
      <c r="J14" s="8">
        <v>0</v>
      </c>
      <c r="K14" s="15">
        <v>151</v>
      </c>
      <c r="L14" s="8" t="s">
        <v>34</v>
      </c>
      <c r="M14" s="15">
        <v>5</v>
      </c>
      <c r="N14" s="8">
        <v>62</v>
      </c>
      <c r="O14" s="15">
        <v>792</v>
      </c>
      <c r="P14" s="8">
        <v>1752</v>
      </c>
      <c r="Q14" s="15">
        <v>199</v>
      </c>
      <c r="R14" s="8">
        <v>30</v>
      </c>
      <c r="S14" s="15">
        <v>544</v>
      </c>
      <c r="T14" s="8">
        <v>1169</v>
      </c>
      <c r="U14" s="15">
        <v>66</v>
      </c>
      <c r="V14" s="8"/>
      <c r="W14" s="15"/>
      <c r="X14" s="10">
        <f t="shared" si="0"/>
        <v>8321</v>
      </c>
      <c r="Y14" s="18">
        <v>92.483</v>
      </c>
      <c r="Z14" s="26">
        <f t="shared" si="1"/>
        <v>89.97329238887147</v>
      </c>
    </row>
    <row r="15" spans="1:26" ht="13.5" customHeight="1">
      <c r="A15" s="2"/>
      <c r="B15" s="11">
        <v>1998</v>
      </c>
      <c r="C15" s="12">
        <v>196</v>
      </c>
      <c r="D15" s="11" t="s">
        <v>34</v>
      </c>
      <c r="E15" s="12">
        <v>880</v>
      </c>
      <c r="F15" s="11">
        <v>333</v>
      </c>
      <c r="G15" s="12">
        <v>151</v>
      </c>
      <c r="H15" s="11">
        <v>2</v>
      </c>
      <c r="I15" s="12">
        <v>496</v>
      </c>
      <c r="J15" s="11">
        <v>0</v>
      </c>
      <c r="K15" s="12">
        <v>98</v>
      </c>
      <c r="L15" s="11" t="s">
        <v>34</v>
      </c>
      <c r="M15" s="12">
        <v>1</v>
      </c>
      <c r="N15" s="11">
        <v>51</v>
      </c>
      <c r="O15" s="12">
        <v>461</v>
      </c>
      <c r="P15" s="11">
        <v>1541</v>
      </c>
      <c r="Q15" s="12">
        <v>358</v>
      </c>
      <c r="R15" s="11">
        <v>14</v>
      </c>
      <c r="S15" s="12">
        <v>219</v>
      </c>
      <c r="T15" s="11">
        <v>620</v>
      </c>
      <c r="U15" s="12" t="s">
        <v>32</v>
      </c>
      <c r="V15" s="11"/>
      <c r="W15" s="12"/>
      <c r="X15" s="11">
        <f t="shared" si="0"/>
        <v>5421</v>
      </c>
      <c r="Y15" s="16">
        <v>48.353</v>
      </c>
      <c r="Z15" s="28">
        <f t="shared" si="1"/>
        <v>112.11300229561765</v>
      </c>
    </row>
    <row r="16" spans="1:26" ht="13.5" customHeight="1">
      <c r="A16" s="2" t="s">
        <v>67</v>
      </c>
      <c r="B16" s="13">
        <v>1999</v>
      </c>
      <c r="C16" s="14">
        <v>246</v>
      </c>
      <c r="D16" s="13" t="s">
        <v>34</v>
      </c>
      <c r="E16" s="14">
        <v>607</v>
      </c>
      <c r="F16" s="13">
        <v>341</v>
      </c>
      <c r="G16" s="14">
        <v>189</v>
      </c>
      <c r="H16" s="13">
        <v>0</v>
      </c>
      <c r="I16" s="14">
        <v>496</v>
      </c>
      <c r="J16" s="13">
        <v>0</v>
      </c>
      <c r="K16" s="14">
        <v>98</v>
      </c>
      <c r="L16" s="13" t="s">
        <v>34</v>
      </c>
      <c r="M16" s="14">
        <v>5</v>
      </c>
      <c r="N16" s="13">
        <v>67</v>
      </c>
      <c r="O16" s="14">
        <v>386</v>
      </c>
      <c r="P16" s="13">
        <v>940</v>
      </c>
      <c r="Q16" s="14">
        <v>29</v>
      </c>
      <c r="R16" s="13">
        <v>15</v>
      </c>
      <c r="S16" s="14">
        <v>251</v>
      </c>
      <c r="T16" s="13">
        <v>875</v>
      </c>
      <c r="U16" s="14" t="s">
        <v>32</v>
      </c>
      <c r="V16" s="13"/>
      <c r="W16" s="14"/>
      <c r="X16" s="13">
        <f t="shared" si="0"/>
        <v>4545</v>
      </c>
      <c r="Y16" s="17">
        <v>48.219</v>
      </c>
      <c r="Z16" s="27">
        <f t="shared" si="1"/>
        <v>94.25745038262926</v>
      </c>
    </row>
    <row r="17" spans="1:26" ht="13.5" customHeight="1">
      <c r="A17" s="2" t="s">
        <v>68</v>
      </c>
      <c r="B17" s="11">
        <v>2000</v>
      </c>
      <c r="C17" s="12">
        <v>252</v>
      </c>
      <c r="D17" s="11" t="s">
        <v>34</v>
      </c>
      <c r="E17" s="12">
        <v>569</v>
      </c>
      <c r="F17" s="11">
        <v>343</v>
      </c>
      <c r="G17" s="12">
        <v>167</v>
      </c>
      <c r="H17" s="11">
        <v>1</v>
      </c>
      <c r="I17" s="12">
        <v>465</v>
      </c>
      <c r="J17" s="11">
        <v>0</v>
      </c>
      <c r="K17" s="12">
        <v>100</v>
      </c>
      <c r="L17" s="11" t="s">
        <v>34</v>
      </c>
      <c r="M17" s="12">
        <v>3</v>
      </c>
      <c r="N17" s="11">
        <v>58</v>
      </c>
      <c r="O17" s="12">
        <v>307</v>
      </c>
      <c r="P17" s="11">
        <v>947</v>
      </c>
      <c r="Q17" s="12">
        <v>26</v>
      </c>
      <c r="R17" s="11">
        <v>9</v>
      </c>
      <c r="S17" s="12">
        <v>254</v>
      </c>
      <c r="T17" s="11">
        <v>1138</v>
      </c>
      <c r="U17" s="12" t="s">
        <v>32</v>
      </c>
      <c r="V17" s="11"/>
      <c r="W17" s="12"/>
      <c r="X17" s="11">
        <f t="shared" si="0"/>
        <v>4639</v>
      </c>
      <c r="Y17" s="16">
        <v>48.163</v>
      </c>
      <c r="Z17" s="28">
        <f t="shared" si="1"/>
        <v>96.31875090837366</v>
      </c>
    </row>
    <row r="18" spans="1:26" ht="13.5" customHeight="1">
      <c r="A18" s="2"/>
      <c r="B18" s="13">
        <v>2001</v>
      </c>
      <c r="C18" s="14">
        <v>235</v>
      </c>
      <c r="D18" s="13" t="s">
        <v>34</v>
      </c>
      <c r="E18" s="14">
        <v>501</v>
      </c>
      <c r="F18" s="13">
        <v>276</v>
      </c>
      <c r="G18" s="14">
        <v>192</v>
      </c>
      <c r="H18" s="13">
        <v>0</v>
      </c>
      <c r="I18" s="14">
        <v>507</v>
      </c>
      <c r="J18" s="13">
        <v>0</v>
      </c>
      <c r="K18" s="14">
        <v>90</v>
      </c>
      <c r="L18" s="13" t="s">
        <v>34</v>
      </c>
      <c r="M18" s="14">
        <v>3</v>
      </c>
      <c r="N18" s="13">
        <v>66</v>
      </c>
      <c r="O18" s="14">
        <v>399</v>
      </c>
      <c r="P18" s="13">
        <v>884</v>
      </c>
      <c r="Q18" s="14">
        <v>26</v>
      </c>
      <c r="R18" s="13">
        <v>31</v>
      </c>
      <c r="S18" s="14">
        <v>166</v>
      </c>
      <c r="T18" s="13">
        <v>770</v>
      </c>
      <c r="U18" s="14">
        <v>55</v>
      </c>
      <c r="V18" s="13"/>
      <c r="W18" s="14"/>
      <c r="X18" s="13">
        <f t="shared" si="0"/>
        <v>4201</v>
      </c>
      <c r="Y18" s="17">
        <v>47.932</v>
      </c>
      <c r="Z18" s="27">
        <f t="shared" si="1"/>
        <v>87.64499707919552</v>
      </c>
    </row>
    <row r="19" spans="1:26" ht="13.5" customHeight="1" thickBot="1">
      <c r="A19" s="4"/>
      <c r="B19" s="8">
        <v>2002</v>
      </c>
      <c r="C19" s="15">
        <v>239</v>
      </c>
      <c r="D19" s="8" t="s">
        <v>34</v>
      </c>
      <c r="E19" s="15">
        <v>461</v>
      </c>
      <c r="F19" s="8">
        <v>309</v>
      </c>
      <c r="G19" s="15">
        <v>147</v>
      </c>
      <c r="H19" s="8">
        <v>0</v>
      </c>
      <c r="I19" s="15">
        <v>514</v>
      </c>
      <c r="J19" s="8">
        <v>0</v>
      </c>
      <c r="K19" s="15">
        <v>100</v>
      </c>
      <c r="L19" s="8" t="s">
        <v>34</v>
      </c>
      <c r="M19" s="15">
        <v>4</v>
      </c>
      <c r="N19" s="8">
        <v>57</v>
      </c>
      <c r="O19" s="15">
        <v>442</v>
      </c>
      <c r="P19" s="8">
        <v>911</v>
      </c>
      <c r="Q19" s="15">
        <v>22</v>
      </c>
      <c r="R19" s="8">
        <v>36</v>
      </c>
      <c r="S19" s="15">
        <v>316</v>
      </c>
      <c r="T19" s="8">
        <v>920</v>
      </c>
      <c r="U19" s="15">
        <v>40</v>
      </c>
      <c r="V19" s="8"/>
      <c r="W19" s="15"/>
      <c r="X19" s="8">
        <f t="shared" si="0"/>
        <v>4518</v>
      </c>
      <c r="Y19" s="18">
        <v>47.831</v>
      </c>
      <c r="Z19" s="63">
        <f t="shared" si="1"/>
        <v>94.45756935878404</v>
      </c>
    </row>
    <row r="20" spans="1:26" ht="13.5" customHeight="1">
      <c r="A20" s="2"/>
      <c r="B20" s="11">
        <v>1998</v>
      </c>
      <c r="C20" s="12">
        <v>510</v>
      </c>
      <c r="D20" s="11">
        <v>5</v>
      </c>
      <c r="E20" s="12">
        <v>2727</v>
      </c>
      <c r="F20" s="11">
        <v>857</v>
      </c>
      <c r="G20" s="12">
        <v>632</v>
      </c>
      <c r="H20" s="11">
        <v>8</v>
      </c>
      <c r="I20" s="12">
        <v>1573</v>
      </c>
      <c r="J20" s="11">
        <v>0</v>
      </c>
      <c r="K20" s="12">
        <v>138</v>
      </c>
      <c r="L20" s="11" t="s">
        <v>34</v>
      </c>
      <c r="M20" s="12">
        <v>31</v>
      </c>
      <c r="N20" s="11">
        <v>218</v>
      </c>
      <c r="O20" s="12">
        <v>1185</v>
      </c>
      <c r="P20" s="11">
        <v>3595</v>
      </c>
      <c r="Q20" s="12">
        <v>337</v>
      </c>
      <c r="R20" s="11">
        <v>52</v>
      </c>
      <c r="S20" s="12">
        <v>238</v>
      </c>
      <c r="T20" s="11">
        <v>2251</v>
      </c>
      <c r="U20" s="12" t="s">
        <v>32</v>
      </c>
      <c r="V20" s="11"/>
      <c r="W20" s="12"/>
      <c r="X20" s="13">
        <f t="shared" si="0"/>
        <v>14357</v>
      </c>
      <c r="Y20" s="16">
        <v>111.782</v>
      </c>
      <c r="Z20" s="28">
        <f t="shared" si="1"/>
        <v>128.4374944087599</v>
      </c>
    </row>
    <row r="21" spans="1:26" ht="13.5" customHeight="1">
      <c r="A21" s="2" t="s">
        <v>69</v>
      </c>
      <c r="B21" s="13">
        <v>1999</v>
      </c>
      <c r="C21" s="14">
        <v>486</v>
      </c>
      <c r="D21" s="13" t="s">
        <v>34</v>
      </c>
      <c r="E21" s="14">
        <v>2088</v>
      </c>
      <c r="F21" s="13">
        <v>962</v>
      </c>
      <c r="G21" s="14">
        <v>943</v>
      </c>
      <c r="H21" s="13">
        <v>1</v>
      </c>
      <c r="I21" s="14">
        <v>1873</v>
      </c>
      <c r="J21" s="13">
        <v>0</v>
      </c>
      <c r="K21" s="14">
        <v>172</v>
      </c>
      <c r="L21" s="13" t="s">
        <v>34</v>
      </c>
      <c r="M21" s="14">
        <v>25</v>
      </c>
      <c r="N21" s="13">
        <v>183</v>
      </c>
      <c r="O21" s="14">
        <v>1142</v>
      </c>
      <c r="P21" s="13">
        <v>2517</v>
      </c>
      <c r="Q21" s="14">
        <v>369</v>
      </c>
      <c r="R21" s="13">
        <v>65</v>
      </c>
      <c r="S21" s="14">
        <v>21</v>
      </c>
      <c r="T21" s="13">
        <v>2817</v>
      </c>
      <c r="U21" s="14" t="s">
        <v>32</v>
      </c>
      <c r="V21" s="13"/>
      <c r="W21" s="14"/>
      <c r="X21" s="11">
        <f aca="true" t="shared" si="2" ref="X21:X34">SUM(C21,D21,E21,F21,G21,H21,I21,J21,K21,L21,M21,N21,O21,P21,Q21,R21,S21,T21,U21,V21,W21)</f>
        <v>13664</v>
      </c>
      <c r="Y21" s="17">
        <v>111.78</v>
      </c>
      <c r="Z21" s="27">
        <f aca="true" t="shared" si="3" ref="Z21:Z34">X21/Y21</f>
        <v>122.24011451064591</v>
      </c>
    </row>
    <row r="22" spans="1:26" ht="13.5" customHeight="1">
      <c r="A22" s="2" t="s">
        <v>70</v>
      </c>
      <c r="B22" s="11">
        <v>2000</v>
      </c>
      <c r="C22" s="12">
        <v>481</v>
      </c>
      <c r="D22" s="11" t="s">
        <v>34</v>
      </c>
      <c r="E22" s="12">
        <v>1902</v>
      </c>
      <c r="F22" s="11">
        <v>975</v>
      </c>
      <c r="G22" s="12">
        <v>496</v>
      </c>
      <c r="H22" s="11">
        <v>4</v>
      </c>
      <c r="I22" s="12">
        <v>1513</v>
      </c>
      <c r="J22" s="11">
        <v>0</v>
      </c>
      <c r="K22" s="12">
        <v>172</v>
      </c>
      <c r="L22" s="11" t="s">
        <v>34</v>
      </c>
      <c r="M22" s="12">
        <v>21</v>
      </c>
      <c r="N22" s="11">
        <v>178</v>
      </c>
      <c r="O22" s="12">
        <v>1062</v>
      </c>
      <c r="P22" s="11">
        <v>2635</v>
      </c>
      <c r="Q22" s="12">
        <v>280</v>
      </c>
      <c r="R22" s="11">
        <v>64</v>
      </c>
      <c r="S22" s="12">
        <v>22</v>
      </c>
      <c r="T22" s="11">
        <v>2824</v>
      </c>
      <c r="U22" s="12" t="s">
        <v>32</v>
      </c>
      <c r="V22" s="11"/>
      <c r="W22" s="12"/>
      <c r="X22" s="13">
        <f t="shared" si="2"/>
        <v>12629</v>
      </c>
      <c r="Y22" s="16">
        <v>111.784</v>
      </c>
      <c r="Z22" s="28">
        <f t="shared" si="3"/>
        <v>112.9768124239605</v>
      </c>
    </row>
    <row r="23" spans="1:26" ht="13.5" customHeight="1">
      <c r="A23" s="2"/>
      <c r="B23" s="13">
        <v>2001</v>
      </c>
      <c r="C23" s="14">
        <v>459</v>
      </c>
      <c r="D23" s="13" t="s">
        <v>34</v>
      </c>
      <c r="E23" s="14">
        <v>1690</v>
      </c>
      <c r="F23" s="13">
        <v>756</v>
      </c>
      <c r="G23" s="14">
        <v>396</v>
      </c>
      <c r="H23" s="13">
        <v>1</v>
      </c>
      <c r="I23" s="14">
        <v>1454</v>
      </c>
      <c r="J23" s="13">
        <v>0</v>
      </c>
      <c r="K23" s="14">
        <v>190</v>
      </c>
      <c r="L23" s="13" t="s">
        <v>34</v>
      </c>
      <c r="M23" s="14">
        <v>9</v>
      </c>
      <c r="N23" s="13">
        <v>193</v>
      </c>
      <c r="O23" s="14">
        <v>795</v>
      </c>
      <c r="P23" s="13">
        <v>2295</v>
      </c>
      <c r="Q23" s="14">
        <v>317</v>
      </c>
      <c r="R23" s="13">
        <v>59</v>
      </c>
      <c r="S23" s="14">
        <v>167</v>
      </c>
      <c r="T23" s="13">
        <v>2288</v>
      </c>
      <c r="U23" s="14">
        <v>126</v>
      </c>
      <c r="V23" s="13"/>
      <c r="W23" s="14"/>
      <c r="X23" s="11">
        <f t="shared" si="2"/>
        <v>11195</v>
      </c>
      <c r="Y23" s="17">
        <v>110.825</v>
      </c>
      <c r="Z23" s="27">
        <f t="shared" si="3"/>
        <v>101.01511391833972</v>
      </c>
    </row>
    <row r="24" spans="1:26" ht="13.5" customHeight="1" thickBot="1">
      <c r="A24" s="4"/>
      <c r="B24" s="8">
        <v>2002</v>
      </c>
      <c r="C24" s="15">
        <v>475</v>
      </c>
      <c r="D24" s="8" t="s">
        <v>34</v>
      </c>
      <c r="E24" s="15">
        <v>1514</v>
      </c>
      <c r="F24" s="8">
        <v>753</v>
      </c>
      <c r="G24" s="15">
        <v>473</v>
      </c>
      <c r="H24" s="8">
        <v>4</v>
      </c>
      <c r="I24" s="15">
        <v>1640</v>
      </c>
      <c r="J24" s="8">
        <v>0</v>
      </c>
      <c r="K24" s="15">
        <v>186</v>
      </c>
      <c r="L24" s="8" t="s">
        <v>34</v>
      </c>
      <c r="M24" s="15">
        <v>19</v>
      </c>
      <c r="N24" s="8">
        <v>143</v>
      </c>
      <c r="O24" s="15">
        <v>1116</v>
      </c>
      <c r="P24" s="8">
        <v>2601</v>
      </c>
      <c r="Q24" s="15">
        <v>205</v>
      </c>
      <c r="R24" s="8">
        <v>68</v>
      </c>
      <c r="S24" s="15">
        <v>269</v>
      </c>
      <c r="T24" s="8">
        <v>2602</v>
      </c>
      <c r="U24" s="15">
        <v>104</v>
      </c>
      <c r="V24" s="8"/>
      <c r="W24" s="15"/>
      <c r="X24" s="10">
        <f t="shared" si="2"/>
        <v>12172</v>
      </c>
      <c r="Y24" s="18">
        <v>110.766</v>
      </c>
      <c r="Z24" s="25">
        <f t="shared" si="3"/>
        <v>109.88931621616742</v>
      </c>
    </row>
    <row r="25" spans="1:26" ht="13.5" customHeight="1">
      <c r="A25" s="2"/>
      <c r="B25" s="11">
        <v>1998</v>
      </c>
      <c r="C25" s="12">
        <v>592</v>
      </c>
      <c r="D25" s="11" t="s">
        <v>34</v>
      </c>
      <c r="E25" s="12">
        <v>3620</v>
      </c>
      <c r="F25" s="11">
        <v>1298</v>
      </c>
      <c r="G25" s="12">
        <v>498</v>
      </c>
      <c r="H25" s="11">
        <v>2</v>
      </c>
      <c r="I25" s="12">
        <v>1603</v>
      </c>
      <c r="J25" s="11">
        <v>22</v>
      </c>
      <c r="K25" s="12">
        <v>320</v>
      </c>
      <c r="L25" s="11" t="s">
        <v>34</v>
      </c>
      <c r="M25" s="12">
        <v>21</v>
      </c>
      <c r="N25" s="11">
        <v>180</v>
      </c>
      <c r="O25" s="12">
        <v>1816</v>
      </c>
      <c r="P25" s="11">
        <v>7379</v>
      </c>
      <c r="Q25" s="12">
        <v>420</v>
      </c>
      <c r="R25" s="11">
        <v>49</v>
      </c>
      <c r="S25" s="12">
        <v>1068</v>
      </c>
      <c r="T25" s="11">
        <v>2682</v>
      </c>
      <c r="U25" s="12" t="s">
        <v>32</v>
      </c>
      <c r="V25" s="11"/>
      <c r="W25" s="12"/>
      <c r="X25" s="11">
        <f t="shared" si="2"/>
        <v>21570</v>
      </c>
      <c r="Y25" s="16">
        <v>141.359</v>
      </c>
      <c r="Z25" s="28">
        <f t="shared" si="3"/>
        <v>152.5902135697055</v>
      </c>
    </row>
    <row r="26" spans="1:26" ht="13.5" customHeight="1">
      <c r="A26" s="2" t="s">
        <v>71</v>
      </c>
      <c r="B26" s="13">
        <v>1999</v>
      </c>
      <c r="C26" s="14">
        <v>610</v>
      </c>
      <c r="D26" s="13" t="s">
        <v>34</v>
      </c>
      <c r="E26" s="14">
        <v>3810</v>
      </c>
      <c r="F26" s="13">
        <v>1321</v>
      </c>
      <c r="G26" s="14">
        <v>544</v>
      </c>
      <c r="H26" s="13">
        <v>3</v>
      </c>
      <c r="I26" s="14">
        <v>1683</v>
      </c>
      <c r="J26" s="13">
        <v>33</v>
      </c>
      <c r="K26" s="14">
        <v>327</v>
      </c>
      <c r="L26" s="13" t="s">
        <v>34</v>
      </c>
      <c r="M26" s="14">
        <v>9</v>
      </c>
      <c r="N26" s="13">
        <v>168</v>
      </c>
      <c r="O26" s="14">
        <v>1289</v>
      </c>
      <c r="P26" s="13">
        <v>2994</v>
      </c>
      <c r="Q26" s="14">
        <v>400</v>
      </c>
      <c r="R26" s="13">
        <v>65</v>
      </c>
      <c r="S26" s="14">
        <v>968</v>
      </c>
      <c r="T26" s="13">
        <v>3140</v>
      </c>
      <c r="U26" s="14" t="s">
        <v>32</v>
      </c>
      <c r="V26" s="13"/>
      <c r="W26" s="14"/>
      <c r="X26" s="13">
        <f t="shared" si="2"/>
        <v>17364</v>
      </c>
      <c r="Y26" s="17">
        <v>141.242</v>
      </c>
      <c r="Z26" s="27">
        <f t="shared" si="3"/>
        <v>122.93793630789709</v>
      </c>
    </row>
    <row r="27" spans="1:26" ht="13.5" customHeight="1">
      <c r="A27" s="2"/>
      <c r="B27" s="11">
        <v>2000</v>
      </c>
      <c r="C27" s="12">
        <v>857</v>
      </c>
      <c r="D27" s="11" t="s">
        <v>34</v>
      </c>
      <c r="E27" s="12">
        <v>2518</v>
      </c>
      <c r="F27" s="11">
        <v>1279</v>
      </c>
      <c r="G27" s="12">
        <v>555</v>
      </c>
      <c r="H27" s="11">
        <v>5</v>
      </c>
      <c r="I27" s="12">
        <v>1802</v>
      </c>
      <c r="J27" s="11">
        <v>38</v>
      </c>
      <c r="K27" s="12">
        <v>341</v>
      </c>
      <c r="L27" s="11" t="s">
        <v>34</v>
      </c>
      <c r="M27" s="12">
        <v>15</v>
      </c>
      <c r="N27" s="11">
        <v>177</v>
      </c>
      <c r="O27" s="12">
        <v>1420</v>
      </c>
      <c r="P27" s="11">
        <v>2843</v>
      </c>
      <c r="Q27" s="12">
        <v>612</v>
      </c>
      <c r="R27" s="11">
        <v>42</v>
      </c>
      <c r="S27" s="12">
        <v>1513</v>
      </c>
      <c r="T27" s="11">
        <v>4150</v>
      </c>
      <c r="U27" s="12" t="s">
        <v>32</v>
      </c>
      <c r="V27" s="11"/>
      <c r="W27" s="12"/>
      <c r="X27" s="11">
        <f t="shared" si="2"/>
        <v>18167</v>
      </c>
      <c r="Y27" s="16">
        <v>141.046</v>
      </c>
      <c r="Z27" s="28">
        <f t="shared" si="3"/>
        <v>128.80195113650868</v>
      </c>
    </row>
    <row r="28" spans="1:26" ht="13.5" customHeight="1">
      <c r="A28" s="2"/>
      <c r="B28" s="13">
        <v>2001</v>
      </c>
      <c r="C28" s="14">
        <v>699</v>
      </c>
      <c r="D28" s="13" t="s">
        <v>34</v>
      </c>
      <c r="E28" s="14">
        <v>2318</v>
      </c>
      <c r="F28" s="13">
        <v>1289</v>
      </c>
      <c r="G28" s="14">
        <v>353</v>
      </c>
      <c r="H28" s="13">
        <v>3</v>
      </c>
      <c r="I28" s="14">
        <v>1630</v>
      </c>
      <c r="J28" s="13">
        <v>32</v>
      </c>
      <c r="K28" s="14">
        <v>305</v>
      </c>
      <c r="L28" s="13" t="s">
        <v>34</v>
      </c>
      <c r="M28" s="14">
        <v>11</v>
      </c>
      <c r="N28" s="13">
        <v>177</v>
      </c>
      <c r="O28" s="14">
        <v>1970</v>
      </c>
      <c r="P28" s="13">
        <v>2869</v>
      </c>
      <c r="Q28" s="14">
        <v>550</v>
      </c>
      <c r="R28" s="13">
        <v>44</v>
      </c>
      <c r="S28" s="14">
        <v>636</v>
      </c>
      <c r="T28" s="13">
        <v>4152</v>
      </c>
      <c r="U28" s="14">
        <v>185</v>
      </c>
      <c r="V28" s="13"/>
      <c r="W28" s="14"/>
      <c r="X28" s="13">
        <f t="shared" si="2"/>
        <v>17223</v>
      </c>
      <c r="Y28" s="17">
        <v>140.285</v>
      </c>
      <c r="Z28" s="27">
        <f t="shared" si="3"/>
        <v>122.77150087322237</v>
      </c>
    </row>
    <row r="29" spans="1:26" ht="13.5" customHeight="1" thickBot="1">
      <c r="A29" s="4"/>
      <c r="B29" s="8">
        <v>2002</v>
      </c>
      <c r="C29" s="15">
        <v>706</v>
      </c>
      <c r="D29" s="8" t="s">
        <v>34</v>
      </c>
      <c r="E29" s="15">
        <v>2173</v>
      </c>
      <c r="F29" s="8">
        <v>1183</v>
      </c>
      <c r="G29" s="15">
        <v>315</v>
      </c>
      <c r="H29" s="8">
        <v>11</v>
      </c>
      <c r="I29" s="15">
        <v>1544</v>
      </c>
      <c r="J29" s="8">
        <v>18</v>
      </c>
      <c r="K29" s="15">
        <v>373</v>
      </c>
      <c r="L29" s="8" t="s">
        <v>34</v>
      </c>
      <c r="M29" s="15">
        <v>11</v>
      </c>
      <c r="N29" s="8">
        <v>153</v>
      </c>
      <c r="O29" s="15">
        <v>1936</v>
      </c>
      <c r="P29" s="8">
        <v>3118</v>
      </c>
      <c r="Q29" s="15">
        <v>516</v>
      </c>
      <c r="R29" s="8">
        <v>49</v>
      </c>
      <c r="S29" s="15">
        <v>666</v>
      </c>
      <c r="T29" s="8">
        <v>2940</v>
      </c>
      <c r="U29" s="15">
        <v>223</v>
      </c>
      <c r="V29" s="8"/>
      <c r="W29" s="15"/>
      <c r="X29" s="8">
        <f t="shared" si="2"/>
        <v>15935</v>
      </c>
      <c r="Y29" s="18">
        <v>140.111</v>
      </c>
      <c r="Z29" s="26">
        <f t="shared" si="3"/>
        <v>113.73125593279615</v>
      </c>
    </row>
    <row r="30" spans="1:26" ht="13.5" customHeight="1">
      <c r="A30" s="2"/>
      <c r="B30" s="11">
        <v>1998</v>
      </c>
      <c r="C30" s="12">
        <v>511</v>
      </c>
      <c r="D30" s="11">
        <v>587</v>
      </c>
      <c r="E30" s="12">
        <v>2292</v>
      </c>
      <c r="F30" s="11">
        <v>1268</v>
      </c>
      <c r="G30" s="12">
        <v>848</v>
      </c>
      <c r="H30" s="11">
        <v>3</v>
      </c>
      <c r="I30" s="12">
        <v>2389</v>
      </c>
      <c r="J30" s="11">
        <v>60</v>
      </c>
      <c r="K30" s="12">
        <v>208</v>
      </c>
      <c r="L30" s="11">
        <v>4825</v>
      </c>
      <c r="M30" s="12">
        <v>77</v>
      </c>
      <c r="N30" s="11">
        <v>403</v>
      </c>
      <c r="O30" s="12">
        <v>2062</v>
      </c>
      <c r="P30" s="11">
        <v>5301</v>
      </c>
      <c r="Q30" s="12">
        <v>745</v>
      </c>
      <c r="R30" s="11">
        <v>583</v>
      </c>
      <c r="S30" s="12">
        <v>1108</v>
      </c>
      <c r="T30" s="11">
        <v>2534</v>
      </c>
      <c r="U30" s="12" t="s">
        <v>32</v>
      </c>
      <c r="V30" s="11"/>
      <c r="W30" s="12"/>
      <c r="X30" s="13">
        <f t="shared" si="2"/>
        <v>25804</v>
      </c>
      <c r="Y30" s="16">
        <v>176.007</v>
      </c>
      <c r="Z30" s="28">
        <f t="shared" si="3"/>
        <v>146.60780537137728</v>
      </c>
    </row>
    <row r="31" spans="1:26" ht="13.5" customHeight="1">
      <c r="A31" s="2" t="s">
        <v>72</v>
      </c>
      <c r="B31" s="13">
        <v>1999</v>
      </c>
      <c r="C31" s="14">
        <v>570</v>
      </c>
      <c r="D31" s="13">
        <v>492</v>
      </c>
      <c r="E31" s="14">
        <v>4678</v>
      </c>
      <c r="F31" s="13">
        <v>1364</v>
      </c>
      <c r="G31" s="14">
        <v>944</v>
      </c>
      <c r="H31" s="13">
        <v>11</v>
      </c>
      <c r="I31" s="14">
        <v>2348</v>
      </c>
      <c r="J31" s="13">
        <v>78</v>
      </c>
      <c r="K31" s="14">
        <v>250</v>
      </c>
      <c r="L31" s="13">
        <v>2644</v>
      </c>
      <c r="M31" s="14">
        <v>73</v>
      </c>
      <c r="N31" s="13">
        <v>370</v>
      </c>
      <c r="O31" s="14">
        <v>1315</v>
      </c>
      <c r="P31" s="13">
        <v>3325</v>
      </c>
      <c r="Q31" s="14">
        <v>507</v>
      </c>
      <c r="R31" s="13">
        <v>456</v>
      </c>
      <c r="S31" s="14">
        <v>805</v>
      </c>
      <c r="T31" s="13">
        <v>1740</v>
      </c>
      <c r="U31" s="14" t="s">
        <v>32</v>
      </c>
      <c r="V31" s="13"/>
      <c r="W31" s="14"/>
      <c r="X31" s="13">
        <f t="shared" si="2"/>
        <v>21970</v>
      </c>
      <c r="Y31" s="17">
        <v>176.019</v>
      </c>
      <c r="Z31" s="27">
        <f t="shared" si="3"/>
        <v>124.81607099233605</v>
      </c>
    </row>
    <row r="32" spans="1:26" ht="13.5" customHeight="1">
      <c r="A32" s="2"/>
      <c r="B32" s="11">
        <v>2000</v>
      </c>
      <c r="C32" s="12">
        <v>627</v>
      </c>
      <c r="D32" s="11">
        <v>438</v>
      </c>
      <c r="E32" s="12">
        <v>2268</v>
      </c>
      <c r="F32" s="11">
        <v>1132</v>
      </c>
      <c r="G32" s="12">
        <v>937</v>
      </c>
      <c r="H32" s="11">
        <v>9</v>
      </c>
      <c r="I32" s="12">
        <v>2190</v>
      </c>
      <c r="J32" s="11">
        <v>71</v>
      </c>
      <c r="K32" s="12">
        <v>403</v>
      </c>
      <c r="L32" s="11">
        <v>2539</v>
      </c>
      <c r="M32" s="12">
        <v>73</v>
      </c>
      <c r="N32" s="11">
        <v>364</v>
      </c>
      <c r="O32" s="12">
        <v>1405</v>
      </c>
      <c r="P32" s="11">
        <v>3896</v>
      </c>
      <c r="Q32" s="12">
        <v>606</v>
      </c>
      <c r="R32" s="11">
        <v>513</v>
      </c>
      <c r="S32" s="12">
        <v>1074</v>
      </c>
      <c r="T32" s="11">
        <v>4361</v>
      </c>
      <c r="U32" s="12" t="s">
        <v>32</v>
      </c>
      <c r="V32" s="11"/>
      <c r="W32" s="12"/>
      <c r="X32" s="11">
        <f t="shared" si="2"/>
        <v>22906</v>
      </c>
      <c r="Y32" s="16">
        <v>176.061</v>
      </c>
      <c r="Z32" s="28">
        <f t="shared" si="3"/>
        <v>130.1026348822283</v>
      </c>
    </row>
    <row r="33" spans="1:26" ht="13.5" customHeight="1">
      <c r="A33" s="2"/>
      <c r="B33" s="13">
        <v>2001</v>
      </c>
      <c r="C33" s="14">
        <v>653</v>
      </c>
      <c r="D33" s="13">
        <v>522</v>
      </c>
      <c r="E33" s="14">
        <v>2353</v>
      </c>
      <c r="F33" s="13">
        <v>1144</v>
      </c>
      <c r="G33" s="14">
        <v>924</v>
      </c>
      <c r="H33" s="13">
        <v>9</v>
      </c>
      <c r="I33" s="14">
        <v>2159</v>
      </c>
      <c r="J33" s="13">
        <v>51</v>
      </c>
      <c r="K33" s="14">
        <v>436</v>
      </c>
      <c r="L33" s="13">
        <v>2761</v>
      </c>
      <c r="M33" s="14">
        <v>77</v>
      </c>
      <c r="N33" s="13">
        <v>371</v>
      </c>
      <c r="O33" s="14">
        <v>1986</v>
      </c>
      <c r="P33" s="13">
        <v>4277</v>
      </c>
      <c r="Q33" s="14">
        <v>566</v>
      </c>
      <c r="R33" s="13">
        <v>494</v>
      </c>
      <c r="S33" s="14">
        <v>1119</v>
      </c>
      <c r="T33" s="13">
        <v>3526</v>
      </c>
      <c r="U33" s="14">
        <v>163</v>
      </c>
      <c r="V33" s="13"/>
      <c r="W33" s="14"/>
      <c r="X33" s="13">
        <f t="shared" si="2"/>
        <v>23591</v>
      </c>
      <c r="Y33" s="17">
        <v>174.654</v>
      </c>
      <c r="Z33" s="27">
        <f t="shared" si="3"/>
        <v>135.07277245296416</v>
      </c>
    </row>
    <row r="34" spans="1:26" ht="13.5" customHeight="1" thickBot="1">
      <c r="A34" s="4"/>
      <c r="B34" s="8">
        <v>2002</v>
      </c>
      <c r="C34" s="15">
        <v>702</v>
      </c>
      <c r="D34" s="8">
        <v>521</v>
      </c>
      <c r="E34" s="15">
        <v>2253</v>
      </c>
      <c r="F34" s="8">
        <v>981</v>
      </c>
      <c r="G34" s="15">
        <v>939</v>
      </c>
      <c r="H34" s="8">
        <v>17</v>
      </c>
      <c r="I34" s="15">
        <v>2220</v>
      </c>
      <c r="J34" s="8">
        <v>38</v>
      </c>
      <c r="K34" s="15">
        <v>399</v>
      </c>
      <c r="L34" s="8">
        <v>3088</v>
      </c>
      <c r="M34" s="15">
        <v>73</v>
      </c>
      <c r="N34" s="8">
        <v>292</v>
      </c>
      <c r="O34" s="15">
        <v>1438</v>
      </c>
      <c r="P34" s="8">
        <v>4208</v>
      </c>
      <c r="Q34" s="15">
        <v>193</v>
      </c>
      <c r="R34" s="8">
        <v>434</v>
      </c>
      <c r="S34" s="15">
        <v>1466</v>
      </c>
      <c r="T34" s="8">
        <v>3640</v>
      </c>
      <c r="U34" s="15">
        <v>224</v>
      </c>
      <c r="V34" s="8"/>
      <c r="W34" s="15"/>
      <c r="X34" s="8">
        <f t="shared" si="2"/>
        <v>23126</v>
      </c>
      <c r="Y34" s="18">
        <v>174.468</v>
      </c>
      <c r="Z34" s="26">
        <f t="shared" si="3"/>
        <v>132.55152807391613</v>
      </c>
    </row>
    <row r="35" spans="1:26" ht="13.5" customHeight="1">
      <c r="A35" s="3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55"/>
    </row>
    <row r="36" spans="1:26" ht="13.5" customHeight="1">
      <c r="A36" s="3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55"/>
    </row>
    <row r="37" spans="1:26" ht="13.5" customHeight="1">
      <c r="A37" s="3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55"/>
    </row>
    <row r="38" spans="1:26" ht="13.5" customHeight="1">
      <c r="A38" s="3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55"/>
    </row>
    <row r="39" spans="1:26" ht="13.5" customHeight="1">
      <c r="A39" s="3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55"/>
    </row>
    <row r="40" spans="1:26" ht="13.5" customHeight="1">
      <c r="A40" s="3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55"/>
    </row>
    <row r="41" spans="1:26" ht="13.5" customHeight="1">
      <c r="A41" s="3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55"/>
    </row>
    <row r="42" spans="1:26" ht="13.5" customHeight="1">
      <c r="A42" s="3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55"/>
    </row>
    <row r="43" spans="1:26" ht="13.5" customHeight="1">
      <c r="A43" s="3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55"/>
    </row>
    <row r="44" spans="1:26" ht="13.5" customHeight="1" thickBot="1">
      <c r="A44" s="3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55"/>
    </row>
    <row r="45" spans="1:26" ht="13.5" customHeight="1">
      <c r="A45" s="44"/>
      <c r="B45" s="6">
        <v>1998</v>
      </c>
      <c r="C45" s="57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1"/>
      <c r="W45" s="12"/>
      <c r="X45" s="49">
        <f>SUM(X5,X10,X15,X20,X25,X30,X35,X40)</f>
        <v>81131</v>
      </c>
      <c r="Y45" s="50">
        <v>609.739</v>
      </c>
      <c r="Z45" s="51">
        <f>X45/Y45</f>
        <v>133.05857096232978</v>
      </c>
    </row>
    <row r="46" spans="1:26" ht="13.5" customHeight="1">
      <c r="A46" s="20" t="s">
        <v>41</v>
      </c>
      <c r="B46" s="13">
        <v>1999</v>
      </c>
      <c r="C46" s="58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3"/>
      <c r="W46" s="12"/>
      <c r="X46" s="52">
        <f>SUM(X6,X11,X16,X21,X26,X31,X36,X41)</f>
        <v>70650</v>
      </c>
      <c r="Y46" s="17">
        <v>609.288</v>
      </c>
      <c r="Z46" s="27">
        <f>X46/Y46</f>
        <v>115.95501634694922</v>
      </c>
    </row>
    <row r="47" spans="1:26" ht="13.5" customHeight="1">
      <c r="A47" s="20" t="s">
        <v>42</v>
      </c>
      <c r="B47" s="11">
        <v>2000</v>
      </c>
      <c r="C47" s="58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1"/>
      <c r="W47" s="12"/>
      <c r="X47" s="52">
        <f>SUM(X7,X12,X17,X22,X27,X32,X37,X42)</f>
        <v>71968</v>
      </c>
      <c r="Y47" s="16">
        <v>608.786</v>
      </c>
      <c r="Z47" s="28">
        <f>X47/Y47</f>
        <v>118.2155962850657</v>
      </c>
    </row>
    <row r="48" spans="1:26" ht="13.5" customHeight="1">
      <c r="A48" s="2"/>
      <c r="B48" s="13">
        <v>2001</v>
      </c>
      <c r="C48" s="58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3"/>
      <c r="W48" s="12"/>
      <c r="X48" s="52">
        <f>SUM(X8,X13,X18,X23,X28,X33,X38,X43)</f>
        <v>68013</v>
      </c>
      <c r="Y48" s="17">
        <v>604.917</v>
      </c>
      <c r="Z48" s="27">
        <f>X48/Y48</f>
        <v>112.43360659396247</v>
      </c>
    </row>
    <row r="49" spans="1:27" ht="13.5" customHeight="1" thickBot="1">
      <c r="A49" s="4"/>
      <c r="B49" s="8">
        <v>2002</v>
      </c>
      <c r="C49" s="59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8"/>
      <c r="W49" s="12"/>
      <c r="X49" s="53">
        <f>SUM(X9,X14,X19,X24,X29,X34,X39,X44)</f>
        <v>67519</v>
      </c>
      <c r="Y49" s="18">
        <v>604.212</v>
      </c>
      <c r="Z49" s="26">
        <f>X49/Y49</f>
        <v>111.74720131344628</v>
      </c>
      <c r="AA49" s="35"/>
    </row>
    <row r="52" ht="14.25">
      <c r="A52" s="56" t="s">
        <v>73</v>
      </c>
    </row>
    <row r="54" ht="12.75">
      <c r="A54" t="s">
        <v>158</v>
      </c>
    </row>
    <row r="55" ht="12.75">
      <c r="A55" t="s">
        <v>155</v>
      </c>
    </row>
    <row r="56" ht="12.75">
      <c r="B56" t="s">
        <v>74</v>
      </c>
    </row>
  </sheetData>
  <printOptions/>
  <pageMargins left="0.3937007874015748" right="0.3937007874015748" top="0.984251968503937" bottom="0.984251968503937" header="0.5118110236220472" footer="0.5118110236220472"/>
  <pageSetup horizontalDpi="120" verticalDpi="120" orientation="landscape" paperSize="8" scale="80" r:id="rId1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56"/>
  <sheetViews>
    <sheetView zoomScale="75" zoomScaleNormal="75" workbookViewId="0" topLeftCell="A18">
      <selection activeCell="AF26" sqref="AF26"/>
    </sheetView>
  </sheetViews>
  <sheetFormatPr defaultColWidth="9.00390625" defaultRowHeight="12.75"/>
  <cols>
    <col min="1" max="1" width="13.125" style="0" customWidth="1"/>
    <col min="4" max="4" width="7.75390625" style="0" customWidth="1"/>
    <col min="6" max="6" width="7.75390625" style="0" customWidth="1"/>
    <col min="7" max="7" width="8.00390625" style="0" customWidth="1"/>
    <col min="8" max="8" width="7.375" style="0" customWidth="1"/>
    <col min="10" max="10" width="7.375" style="0" customWidth="1"/>
    <col min="12" max="12" width="7.375" style="0" customWidth="1"/>
    <col min="13" max="13" width="4.625" style="0" customWidth="1"/>
    <col min="14" max="14" width="6.625" style="0" customWidth="1"/>
    <col min="17" max="17" width="7.75390625" style="0" customWidth="1"/>
    <col min="18" max="19" width="6.625" style="0" customWidth="1"/>
    <col min="22" max="22" width="0.6171875" style="0" hidden="1" customWidth="1"/>
    <col min="23" max="23" width="0.875" style="0" hidden="1" customWidth="1"/>
    <col min="24" max="24" width="9.625" style="0" customWidth="1"/>
    <col min="25" max="25" width="10.875" style="0" customWidth="1"/>
    <col min="26" max="26" width="22.125" style="0" customWidth="1"/>
  </cols>
  <sheetData>
    <row r="1" spans="1:4" ht="21" customHeight="1">
      <c r="A1" s="34" t="s">
        <v>75</v>
      </c>
      <c r="B1" s="34"/>
      <c r="C1" s="34"/>
      <c r="D1" s="34"/>
    </row>
    <row r="2" ht="21" customHeight="1" thickBot="1">
      <c r="A2" s="19" t="s">
        <v>76</v>
      </c>
    </row>
    <row r="3" spans="1:26" ht="21" customHeight="1" thickBot="1">
      <c r="A3" s="7" t="s">
        <v>2</v>
      </c>
      <c r="B3" s="6" t="s">
        <v>3</v>
      </c>
      <c r="C3" s="1"/>
      <c r="D3" s="1"/>
      <c r="E3" s="1"/>
      <c r="F3" s="1"/>
      <c r="G3" s="1"/>
      <c r="H3" s="1"/>
      <c r="I3" s="1"/>
      <c r="J3" s="5" t="s">
        <v>4</v>
      </c>
      <c r="K3" s="5" t="s">
        <v>5</v>
      </c>
      <c r="L3" s="5" t="s">
        <v>6</v>
      </c>
      <c r="M3" s="5" t="s">
        <v>7</v>
      </c>
      <c r="N3" s="5" t="s">
        <v>8</v>
      </c>
      <c r="O3" s="5" t="s">
        <v>4</v>
      </c>
      <c r="P3" s="1"/>
      <c r="Q3" s="1"/>
      <c r="R3" s="1"/>
      <c r="S3" s="1"/>
      <c r="T3" s="1"/>
      <c r="U3" s="1"/>
      <c r="V3" s="1"/>
      <c r="W3" s="1"/>
      <c r="X3" s="21" t="s">
        <v>9</v>
      </c>
      <c r="Y3" s="30" t="s">
        <v>10</v>
      </c>
      <c r="Z3" s="23" t="s">
        <v>11</v>
      </c>
    </row>
    <row r="4" spans="1:26" ht="21" customHeight="1" thickBot="1">
      <c r="A4" s="4"/>
      <c r="B4" s="8"/>
      <c r="C4" s="9" t="s">
        <v>12</v>
      </c>
      <c r="D4" s="10" t="s">
        <v>13</v>
      </c>
      <c r="E4" s="9" t="s">
        <v>14</v>
      </c>
      <c r="F4" s="10" t="s">
        <v>15</v>
      </c>
      <c r="G4" s="9" t="s">
        <v>16</v>
      </c>
      <c r="H4" s="10" t="s">
        <v>17</v>
      </c>
      <c r="I4" s="9" t="s">
        <v>8</v>
      </c>
      <c r="J4" s="10" t="s">
        <v>18</v>
      </c>
      <c r="K4" s="9" t="s">
        <v>19</v>
      </c>
      <c r="L4" s="10" t="s">
        <v>20</v>
      </c>
      <c r="M4" s="9" t="s">
        <v>21</v>
      </c>
      <c r="N4" s="10" t="s">
        <v>22</v>
      </c>
      <c r="O4" s="9" t="s">
        <v>6</v>
      </c>
      <c r="P4" s="10" t="s">
        <v>23</v>
      </c>
      <c r="Q4" s="9" t="s">
        <v>24</v>
      </c>
      <c r="R4" s="10" t="s">
        <v>25</v>
      </c>
      <c r="S4" s="9" t="s">
        <v>26</v>
      </c>
      <c r="T4" s="10" t="s">
        <v>27</v>
      </c>
      <c r="U4" s="9" t="s">
        <v>28</v>
      </c>
      <c r="V4" s="10"/>
      <c r="W4" s="9"/>
      <c r="X4" s="22" t="s">
        <v>29</v>
      </c>
      <c r="Y4" s="31" t="s">
        <v>77</v>
      </c>
      <c r="Z4" s="24" t="s">
        <v>31</v>
      </c>
    </row>
    <row r="5" spans="1:26" ht="13.5" customHeight="1">
      <c r="A5" s="2"/>
      <c r="B5" s="11">
        <v>1998</v>
      </c>
      <c r="C5" s="12">
        <v>468</v>
      </c>
      <c r="D5" s="11" t="s">
        <v>34</v>
      </c>
      <c r="E5" s="12">
        <v>1874</v>
      </c>
      <c r="F5" s="11">
        <v>688</v>
      </c>
      <c r="G5" s="12">
        <v>408</v>
      </c>
      <c r="H5" s="11">
        <v>10</v>
      </c>
      <c r="I5" s="12">
        <v>1656</v>
      </c>
      <c r="J5" s="11">
        <v>0</v>
      </c>
      <c r="K5" s="12">
        <v>264</v>
      </c>
      <c r="L5" s="11" t="s">
        <v>34</v>
      </c>
      <c r="M5" s="12">
        <v>7</v>
      </c>
      <c r="N5" s="11">
        <v>151</v>
      </c>
      <c r="O5" s="12">
        <v>1532</v>
      </c>
      <c r="P5" s="11">
        <v>4569</v>
      </c>
      <c r="Q5" s="12">
        <v>0</v>
      </c>
      <c r="R5" s="11">
        <v>24</v>
      </c>
      <c r="S5" s="12">
        <v>494</v>
      </c>
      <c r="T5" s="11">
        <v>3000</v>
      </c>
      <c r="U5" s="12" t="s">
        <v>32</v>
      </c>
      <c r="V5" s="11"/>
      <c r="W5" s="12"/>
      <c r="X5" s="11">
        <f aca="true" t="shared" si="0" ref="X5:X20">SUM(C5,D5,E5,F5,G5,H5,I5,J5,K5,L5,M5,N5,O5,P5,Q5,R5,S5,T5,U5,V5,W5)</f>
        <v>15145</v>
      </c>
      <c r="Y5" s="16">
        <v>108.795</v>
      </c>
      <c r="Z5" s="28">
        <f aca="true" t="shared" si="1" ref="Z5:Z20">X5/Y5</f>
        <v>139.20676501677465</v>
      </c>
    </row>
    <row r="6" spans="1:26" ht="13.5" customHeight="1">
      <c r="A6" s="2" t="s">
        <v>78</v>
      </c>
      <c r="B6" s="13">
        <v>1999</v>
      </c>
      <c r="C6" s="14">
        <v>503</v>
      </c>
      <c r="D6" s="13" t="s">
        <v>34</v>
      </c>
      <c r="E6" s="14">
        <v>1577</v>
      </c>
      <c r="F6" s="13">
        <v>885</v>
      </c>
      <c r="G6" s="14">
        <v>529</v>
      </c>
      <c r="H6" s="13">
        <v>1</v>
      </c>
      <c r="I6" s="14">
        <v>1565</v>
      </c>
      <c r="J6" s="13">
        <v>0</v>
      </c>
      <c r="K6" s="14">
        <v>288</v>
      </c>
      <c r="L6" s="13" t="s">
        <v>34</v>
      </c>
      <c r="M6" s="14">
        <v>13</v>
      </c>
      <c r="N6" s="13">
        <v>142</v>
      </c>
      <c r="O6" s="14">
        <v>737</v>
      </c>
      <c r="P6" s="13">
        <v>1965</v>
      </c>
      <c r="Q6" s="14">
        <v>0</v>
      </c>
      <c r="R6" s="13">
        <v>32</v>
      </c>
      <c r="S6" s="14">
        <v>423</v>
      </c>
      <c r="T6" s="13">
        <v>4253</v>
      </c>
      <c r="U6" s="14" t="s">
        <v>32</v>
      </c>
      <c r="V6" s="13"/>
      <c r="W6" s="14"/>
      <c r="X6" s="13">
        <f t="shared" si="0"/>
        <v>12913</v>
      </c>
      <c r="Y6" s="17">
        <v>108.566</v>
      </c>
      <c r="Z6" s="27">
        <f t="shared" si="1"/>
        <v>118.94147338945895</v>
      </c>
    </row>
    <row r="7" spans="1:26" ht="13.5" customHeight="1">
      <c r="A7" s="2"/>
      <c r="B7" s="11">
        <v>2000</v>
      </c>
      <c r="C7" s="12">
        <v>477</v>
      </c>
      <c r="D7" s="11" t="s">
        <v>34</v>
      </c>
      <c r="E7" s="12">
        <v>1843</v>
      </c>
      <c r="F7" s="11">
        <v>793</v>
      </c>
      <c r="G7" s="12">
        <v>385</v>
      </c>
      <c r="H7" s="11">
        <v>3</v>
      </c>
      <c r="I7" s="12">
        <v>1507</v>
      </c>
      <c r="J7" s="11">
        <v>0</v>
      </c>
      <c r="K7" s="12">
        <v>334</v>
      </c>
      <c r="L7" s="11" t="s">
        <v>34</v>
      </c>
      <c r="M7" s="12">
        <v>4</v>
      </c>
      <c r="N7" s="11">
        <v>156</v>
      </c>
      <c r="O7" s="12">
        <v>663</v>
      </c>
      <c r="P7" s="11">
        <v>2117</v>
      </c>
      <c r="Q7" s="12">
        <v>0</v>
      </c>
      <c r="R7" s="11">
        <v>18</v>
      </c>
      <c r="S7" s="12">
        <v>422</v>
      </c>
      <c r="T7" s="11">
        <v>4029</v>
      </c>
      <c r="U7" s="12" t="s">
        <v>32</v>
      </c>
      <c r="V7" s="11"/>
      <c r="W7" s="12"/>
      <c r="X7" s="13">
        <f t="shared" si="0"/>
        <v>12751</v>
      </c>
      <c r="Y7" s="16">
        <v>108.289</v>
      </c>
      <c r="Z7" s="28">
        <f t="shared" si="1"/>
        <v>117.74972527218831</v>
      </c>
    </row>
    <row r="8" spans="1:26" ht="13.5" customHeight="1">
      <c r="A8" s="2"/>
      <c r="B8" s="13">
        <v>2001</v>
      </c>
      <c r="C8" s="14">
        <v>488</v>
      </c>
      <c r="D8" s="13" t="s">
        <v>34</v>
      </c>
      <c r="E8" s="14">
        <v>2015</v>
      </c>
      <c r="F8" s="13">
        <v>820</v>
      </c>
      <c r="G8" s="14">
        <v>536</v>
      </c>
      <c r="H8" s="13">
        <v>0</v>
      </c>
      <c r="I8" s="14">
        <v>1685</v>
      </c>
      <c r="J8" s="13">
        <v>0</v>
      </c>
      <c r="K8" s="14">
        <v>416</v>
      </c>
      <c r="L8" s="13" t="s">
        <v>34</v>
      </c>
      <c r="M8" s="14">
        <v>11</v>
      </c>
      <c r="N8" s="13">
        <v>69</v>
      </c>
      <c r="O8" s="14">
        <v>577</v>
      </c>
      <c r="P8" s="13">
        <v>2943</v>
      </c>
      <c r="Q8" s="14">
        <v>0</v>
      </c>
      <c r="R8" s="13">
        <v>19</v>
      </c>
      <c r="S8" s="14">
        <v>434</v>
      </c>
      <c r="T8" s="13">
        <v>2925</v>
      </c>
      <c r="U8" s="14">
        <v>126</v>
      </c>
      <c r="V8" s="13"/>
      <c r="W8" s="14"/>
      <c r="X8" s="11">
        <f t="shared" si="0"/>
        <v>13064</v>
      </c>
      <c r="Y8" s="17">
        <v>108.294</v>
      </c>
      <c r="Z8" s="27">
        <f t="shared" si="1"/>
        <v>120.63456885884722</v>
      </c>
    </row>
    <row r="9" spans="1:26" ht="13.5" customHeight="1" thickBot="1">
      <c r="A9" s="4"/>
      <c r="B9" s="8">
        <v>2002</v>
      </c>
      <c r="C9" s="15">
        <v>637</v>
      </c>
      <c r="D9" s="8" t="s">
        <v>34</v>
      </c>
      <c r="E9" s="15">
        <v>1684</v>
      </c>
      <c r="F9" s="8">
        <v>752</v>
      </c>
      <c r="G9" s="15">
        <v>460</v>
      </c>
      <c r="H9" s="8">
        <v>5</v>
      </c>
      <c r="I9" s="15">
        <v>1616</v>
      </c>
      <c r="J9" s="8">
        <v>0</v>
      </c>
      <c r="K9" s="15">
        <v>524</v>
      </c>
      <c r="L9" s="8" t="s">
        <v>34</v>
      </c>
      <c r="M9" s="15">
        <v>5</v>
      </c>
      <c r="N9" s="8">
        <v>107</v>
      </c>
      <c r="O9" s="15">
        <v>787</v>
      </c>
      <c r="P9" s="8">
        <v>3908</v>
      </c>
      <c r="Q9" s="15">
        <v>245</v>
      </c>
      <c r="R9" s="8">
        <v>44</v>
      </c>
      <c r="S9" s="15">
        <v>377</v>
      </c>
      <c r="T9" s="8">
        <v>4715</v>
      </c>
      <c r="U9" s="15">
        <v>119</v>
      </c>
      <c r="V9" s="8"/>
      <c r="W9" s="15"/>
      <c r="X9" s="10">
        <f t="shared" si="0"/>
        <v>15985</v>
      </c>
      <c r="Y9" s="18">
        <v>107.985</v>
      </c>
      <c r="Z9" s="25">
        <f t="shared" si="1"/>
        <v>148.02981895633653</v>
      </c>
    </row>
    <row r="10" spans="1:26" ht="13.5" customHeight="1">
      <c r="A10" s="2"/>
      <c r="B10" s="11">
        <v>1998</v>
      </c>
      <c r="C10" s="12">
        <v>539</v>
      </c>
      <c r="D10" s="11">
        <v>286</v>
      </c>
      <c r="E10" s="12">
        <v>2449</v>
      </c>
      <c r="F10" s="11">
        <v>852</v>
      </c>
      <c r="G10" s="12">
        <v>672</v>
      </c>
      <c r="H10" s="11">
        <v>3</v>
      </c>
      <c r="I10" s="12">
        <v>2302</v>
      </c>
      <c r="J10" s="11">
        <v>17</v>
      </c>
      <c r="K10" s="12">
        <v>231</v>
      </c>
      <c r="L10" s="11" t="s">
        <v>34</v>
      </c>
      <c r="M10" s="12">
        <v>60</v>
      </c>
      <c r="N10" s="11">
        <v>273</v>
      </c>
      <c r="O10" s="12">
        <v>1325</v>
      </c>
      <c r="P10" s="11">
        <v>6971</v>
      </c>
      <c r="Q10" s="12">
        <v>224</v>
      </c>
      <c r="R10" s="11">
        <v>279</v>
      </c>
      <c r="S10" s="12">
        <v>995</v>
      </c>
      <c r="T10" s="11">
        <v>2225</v>
      </c>
      <c r="U10" s="12" t="s">
        <v>32</v>
      </c>
      <c r="V10" s="11"/>
      <c r="W10" s="12"/>
      <c r="X10" s="11">
        <f t="shared" si="0"/>
        <v>19703</v>
      </c>
      <c r="Y10" s="16">
        <v>120.915</v>
      </c>
      <c r="Z10" s="28">
        <f t="shared" si="1"/>
        <v>162.94917917545382</v>
      </c>
    </row>
    <row r="11" spans="1:26" ht="13.5" customHeight="1">
      <c r="A11" s="2" t="s">
        <v>79</v>
      </c>
      <c r="B11" s="13">
        <v>1999</v>
      </c>
      <c r="C11" s="14">
        <v>545</v>
      </c>
      <c r="D11" s="13">
        <v>238</v>
      </c>
      <c r="E11" s="14">
        <v>2280</v>
      </c>
      <c r="F11" s="13">
        <v>984</v>
      </c>
      <c r="G11" s="14">
        <v>738</v>
      </c>
      <c r="H11" s="13">
        <v>0</v>
      </c>
      <c r="I11" s="14">
        <v>2102</v>
      </c>
      <c r="J11" s="13">
        <v>24</v>
      </c>
      <c r="K11" s="14">
        <v>238</v>
      </c>
      <c r="L11" s="13" t="s">
        <v>34</v>
      </c>
      <c r="M11" s="14">
        <v>53</v>
      </c>
      <c r="N11" s="13">
        <v>313</v>
      </c>
      <c r="O11" s="14">
        <v>1923</v>
      </c>
      <c r="P11" s="13">
        <v>3129</v>
      </c>
      <c r="Q11" s="14">
        <v>235</v>
      </c>
      <c r="R11" s="13">
        <v>260</v>
      </c>
      <c r="S11" s="14">
        <v>1883</v>
      </c>
      <c r="T11" s="13">
        <v>3165</v>
      </c>
      <c r="U11" s="14" t="s">
        <v>32</v>
      </c>
      <c r="V11" s="13"/>
      <c r="W11" s="14"/>
      <c r="X11" s="13">
        <f t="shared" si="0"/>
        <v>18110</v>
      </c>
      <c r="Y11" s="17">
        <v>120.73</v>
      </c>
      <c r="Z11" s="27">
        <f t="shared" si="1"/>
        <v>150.0041414727077</v>
      </c>
    </row>
    <row r="12" spans="1:26" ht="13.5" customHeight="1">
      <c r="A12" s="2"/>
      <c r="B12" s="11">
        <v>2000</v>
      </c>
      <c r="C12" s="12">
        <v>590</v>
      </c>
      <c r="D12" s="11">
        <v>202</v>
      </c>
      <c r="E12" s="12">
        <v>1536</v>
      </c>
      <c r="F12" s="11">
        <v>842</v>
      </c>
      <c r="G12" s="12">
        <v>647</v>
      </c>
      <c r="H12" s="11">
        <v>0</v>
      </c>
      <c r="I12" s="12">
        <v>2060</v>
      </c>
      <c r="J12" s="11">
        <v>22</v>
      </c>
      <c r="K12" s="12">
        <v>235</v>
      </c>
      <c r="L12" s="11" t="s">
        <v>34</v>
      </c>
      <c r="M12" s="12">
        <v>54</v>
      </c>
      <c r="N12" s="11">
        <v>304</v>
      </c>
      <c r="O12" s="12">
        <v>1185</v>
      </c>
      <c r="P12" s="11">
        <v>3302</v>
      </c>
      <c r="Q12" s="12">
        <v>210</v>
      </c>
      <c r="R12" s="11">
        <v>298</v>
      </c>
      <c r="S12" s="12">
        <v>1006</v>
      </c>
      <c r="T12" s="11">
        <v>4365</v>
      </c>
      <c r="U12" s="12" t="s">
        <v>32</v>
      </c>
      <c r="V12" s="11"/>
      <c r="W12" s="12"/>
      <c r="X12" s="11">
        <f t="shared" si="0"/>
        <v>16858</v>
      </c>
      <c r="Y12" s="16">
        <v>120.603</v>
      </c>
      <c r="Z12" s="28">
        <f t="shared" si="1"/>
        <v>139.78093413928343</v>
      </c>
    </row>
    <row r="13" spans="1:26" ht="13.5" customHeight="1">
      <c r="A13" s="2"/>
      <c r="B13" s="13">
        <v>2001</v>
      </c>
      <c r="C13" s="14">
        <v>636</v>
      </c>
      <c r="D13" s="13">
        <v>156</v>
      </c>
      <c r="E13" s="14">
        <v>1404</v>
      </c>
      <c r="F13" s="13">
        <v>772</v>
      </c>
      <c r="G13" s="14">
        <v>585</v>
      </c>
      <c r="H13" s="13">
        <v>2</v>
      </c>
      <c r="I13" s="14">
        <v>2110</v>
      </c>
      <c r="J13" s="13">
        <v>23</v>
      </c>
      <c r="K13" s="14">
        <v>239</v>
      </c>
      <c r="L13" s="13" t="s">
        <v>34</v>
      </c>
      <c r="M13" s="14">
        <v>40</v>
      </c>
      <c r="N13" s="13">
        <v>261</v>
      </c>
      <c r="O13" s="14">
        <v>878</v>
      </c>
      <c r="P13" s="13">
        <v>3083</v>
      </c>
      <c r="Q13" s="14">
        <v>233</v>
      </c>
      <c r="R13" s="13">
        <v>346</v>
      </c>
      <c r="S13" s="14">
        <v>766</v>
      </c>
      <c r="T13" s="13">
        <v>2792</v>
      </c>
      <c r="U13" s="14">
        <v>145</v>
      </c>
      <c r="V13" s="13"/>
      <c r="W13" s="14"/>
      <c r="X13" s="13">
        <f t="shared" si="0"/>
        <v>14471</v>
      </c>
      <c r="Y13" s="17">
        <v>119.79</v>
      </c>
      <c r="Z13" s="27">
        <f t="shared" si="1"/>
        <v>120.80307204274146</v>
      </c>
    </row>
    <row r="14" spans="1:26" ht="13.5" customHeight="1" thickBot="1">
      <c r="A14" s="4"/>
      <c r="B14" s="8">
        <v>2002</v>
      </c>
      <c r="C14" s="15">
        <v>660</v>
      </c>
      <c r="D14" s="8">
        <v>162</v>
      </c>
      <c r="E14" s="15">
        <v>1223</v>
      </c>
      <c r="F14" s="8">
        <v>714</v>
      </c>
      <c r="G14" s="15">
        <v>665</v>
      </c>
      <c r="H14" s="8">
        <v>3</v>
      </c>
      <c r="I14" s="15">
        <v>1963</v>
      </c>
      <c r="J14" s="8">
        <v>31</v>
      </c>
      <c r="K14" s="15">
        <v>180</v>
      </c>
      <c r="L14" s="8" t="s">
        <v>34</v>
      </c>
      <c r="M14" s="15">
        <v>50</v>
      </c>
      <c r="N14" s="8">
        <v>224</v>
      </c>
      <c r="O14" s="15">
        <v>1437</v>
      </c>
      <c r="P14" s="8">
        <v>3430</v>
      </c>
      <c r="Q14" s="15">
        <v>186</v>
      </c>
      <c r="R14" s="8">
        <v>337</v>
      </c>
      <c r="S14" s="15">
        <v>661</v>
      </c>
      <c r="T14" s="8">
        <v>3582</v>
      </c>
      <c r="U14" s="15">
        <v>138</v>
      </c>
      <c r="V14" s="8"/>
      <c r="W14" s="15"/>
      <c r="X14" s="10">
        <f t="shared" si="0"/>
        <v>15646</v>
      </c>
      <c r="Y14" s="18">
        <v>119.71</v>
      </c>
      <c r="Z14" s="26">
        <f t="shared" si="1"/>
        <v>130.69918970846211</v>
      </c>
    </row>
    <row r="15" spans="1:26" ht="13.5" customHeight="1">
      <c r="A15" s="2"/>
      <c r="B15" s="11">
        <v>1998</v>
      </c>
      <c r="C15" s="12">
        <v>691</v>
      </c>
      <c r="D15" s="11">
        <v>132</v>
      </c>
      <c r="E15" s="12">
        <v>3877</v>
      </c>
      <c r="F15" s="11">
        <v>952</v>
      </c>
      <c r="G15" s="12">
        <v>900</v>
      </c>
      <c r="H15" s="11">
        <v>12</v>
      </c>
      <c r="I15" s="12">
        <v>3152</v>
      </c>
      <c r="J15" s="11">
        <v>62</v>
      </c>
      <c r="K15" s="12">
        <v>570</v>
      </c>
      <c r="L15" s="11">
        <v>4470</v>
      </c>
      <c r="M15" s="12">
        <v>40</v>
      </c>
      <c r="N15" s="11">
        <v>334</v>
      </c>
      <c r="O15" s="12">
        <v>1562</v>
      </c>
      <c r="P15" s="11">
        <v>7838</v>
      </c>
      <c r="Q15" s="12">
        <v>370</v>
      </c>
      <c r="R15" s="11">
        <v>110</v>
      </c>
      <c r="S15" s="12">
        <v>1168</v>
      </c>
      <c r="T15" s="11">
        <v>3001</v>
      </c>
      <c r="U15" s="12" t="s">
        <v>32</v>
      </c>
      <c r="V15" s="11"/>
      <c r="W15" s="12"/>
      <c r="X15" s="11">
        <f t="shared" si="0"/>
        <v>29241</v>
      </c>
      <c r="Y15" s="16">
        <v>206.644</v>
      </c>
      <c r="Z15" s="28">
        <f t="shared" si="1"/>
        <v>141.5042294961383</v>
      </c>
    </row>
    <row r="16" spans="1:26" ht="13.5" customHeight="1">
      <c r="A16" s="2" t="s">
        <v>80</v>
      </c>
      <c r="B16" s="13">
        <v>1999</v>
      </c>
      <c r="C16" s="14">
        <v>860</v>
      </c>
      <c r="D16" s="13">
        <v>148</v>
      </c>
      <c r="E16" s="14">
        <v>4897</v>
      </c>
      <c r="F16" s="13">
        <v>1143</v>
      </c>
      <c r="G16" s="14">
        <v>1255</v>
      </c>
      <c r="H16" s="13">
        <v>6</v>
      </c>
      <c r="I16" s="14">
        <v>2986</v>
      </c>
      <c r="J16" s="13">
        <v>65</v>
      </c>
      <c r="K16" s="14">
        <v>720</v>
      </c>
      <c r="L16" s="13">
        <v>2370</v>
      </c>
      <c r="M16" s="14">
        <v>29</v>
      </c>
      <c r="N16" s="13">
        <v>317</v>
      </c>
      <c r="O16" s="14">
        <v>2365</v>
      </c>
      <c r="P16" s="13">
        <v>4174</v>
      </c>
      <c r="Q16" s="14">
        <v>363</v>
      </c>
      <c r="R16" s="13">
        <v>137</v>
      </c>
      <c r="S16" s="14">
        <v>1445</v>
      </c>
      <c r="T16" s="13">
        <v>3839</v>
      </c>
      <c r="U16" s="14" t="s">
        <v>32</v>
      </c>
      <c r="V16" s="13"/>
      <c r="W16" s="14"/>
      <c r="X16" s="13">
        <f t="shared" si="0"/>
        <v>27119</v>
      </c>
      <c r="Y16" s="17">
        <v>206.901</v>
      </c>
      <c r="Z16" s="27">
        <f t="shared" si="1"/>
        <v>131.07234861117152</v>
      </c>
    </row>
    <row r="17" spans="1:26" ht="13.5" customHeight="1">
      <c r="A17" s="2"/>
      <c r="B17" s="11">
        <v>2000</v>
      </c>
      <c r="C17" s="12">
        <v>959</v>
      </c>
      <c r="D17" s="11">
        <v>158</v>
      </c>
      <c r="E17" s="12">
        <v>3119</v>
      </c>
      <c r="F17" s="11">
        <v>1001</v>
      </c>
      <c r="G17" s="12">
        <v>1437</v>
      </c>
      <c r="H17" s="11">
        <v>3</v>
      </c>
      <c r="I17" s="12">
        <v>2939</v>
      </c>
      <c r="J17" s="11">
        <v>68</v>
      </c>
      <c r="K17" s="12">
        <v>606</v>
      </c>
      <c r="L17" s="11">
        <v>2450</v>
      </c>
      <c r="M17" s="12">
        <v>40</v>
      </c>
      <c r="N17" s="11">
        <v>318</v>
      </c>
      <c r="O17" s="12">
        <v>1389</v>
      </c>
      <c r="P17" s="11">
        <v>4255</v>
      </c>
      <c r="Q17" s="12">
        <v>320</v>
      </c>
      <c r="R17" s="11">
        <v>113</v>
      </c>
      <c r="S17" s="12">
        <v>1373</v>
      </c>
      <c r="T17" s="11">
        <v>6590</v>
      </c>
      <c r="U17" s="12" t="s">
        <v>32</v>
      </c>
      <c r="V17" s="11"/>
      <c r="W17" s="12"/>
      <c r="X17" s="11">
        <f t="shared" si="0"/>
        <v>27138</v>
      </c>
      <c r="Y17" s="16">
        <v>206.745</v>
      </c>
      <c r="Z17" s="28">
        <f t="shared" si="1"/>
        <v>131.26315025756367</v>
      </c>
    </row>
    <row r="18" spans="1:26" ht="13.5" customHeight="1">
      <c r="A18" s="2"/>
      <c r="B18" s="13">
        <v>2001</v>
      </c>
      <c r="C18" s="14">
        <v>890</v>
      </c>
      <c r="D18" s="13">
        <v>167</v>
      </c>
      <c r="E18" s="14">
        <v>2924</v>
      </c>
      <c r="F18" s="13">
        <v>1036</v>
      </c>
      <c r="G18" s="14">
        <v>1406</v>
      </c>
      <c r="H18" s="13">
        <v>2</v>
      </c>
      <c r="I18" s="14">
        <v>2958</v>
      </c>
      <c r="J18" s="13">
        <v>77</v>
      </c>
      <c r="K18" s="14">
        <v>562</v>
      </c>
      <c r="L18" s="13">
        <v>2717</v>
      </c>
      <c r="M18" s="14">
        <v>30</v>
      </c>
      <c r="N18" s="13">
        <v>303</v>
      </c>
      <c r="O18" s="14">
        <v>1020</v>
      </c>
      <c r="P18" s="13">
        <v>4128</v>
      </c>
      <c r="Q18" s="14">
        <v>271</v>
      </c>
      <c r="R18" s="13">
        <v>119</v>
      </c>
      <c r="S18" s="14">
        <v>1141</v>
      </c>
      <c r="T18" s="13">
        <v>4083</v>
      </c>
      <c r="U18" s="14">
        <v>218</v>
      </c>
      <c r="V18" s="13"/>
      <c r="W18" s="14"/>
      <c r="X18" s="13">
        <f t="shared" si="0"/>
        <v>24052</v>
      </c>
      <c r="Y18" s="17">
        <v>207.11</v>
      </c>
      <c r="Z18" s="27">
        <f t="shared" si="1"/>
        <v>116.13152431075274</v>
      </c>
    </row>
    <row r="19" spans="1:26" ht="13.5" customHeight="1" thickBot="1">
      <c r="A19" s="4"/>
      <c r="B19" s="8">
        <v>2002</v>
      </c>
      <c r="C19" s="15">
        <v>910</v>
      </c>
      <c r="D19" s="8">
        <v>202</v>
      </c>
      <c r="E19" s="15">
        <v>2305</v>
      </c>
      <c r="F19" s="8">
        <v>939</v>
      </c>
      <c r="G19" s="15">
        <v>796</v>
      </c>
      <c r="H19" s="8">
        <v>13</v>
      </c>
      <c r="I19" s="15">
        <v>2851</v>
      </c>
      <c r="J19" s="8">
        <v>67</v>
      </c>
      <c r="K19" s="15">
        <v>567</v>
      </c>
      <c r="L19" s="8">
        <v>3411</v>
      </c>
      <c r="M19" s="15">
        <v>39</v>
      </c>
      <c r="N19" s="8">
        <v>275</v>
      </c>
      <c r="O19" s="15">
        <v>1478</v>
      </c>
      <c r="P19" s="8">
        <v>4339</v>
      </c>
      <c r="Q19" s="15">
        <v>343</v>
      </c>
      <c r="R19" s="8">
        <v>166</v>
      </c>
      <c r="S19" s="15">
        <v>1797</v>
      </c>
      <c r="T19" s="8">
        <v>5400</v>
      </c>
      <c r="U19" s="15">
        <v>301</v>
      </c>
      <c r="V19" s="8"/>
      <c r="W19" s="15"/>
      <c r="X19" s="8">
        <f t="shared" si="0"/>
        <v>26199</v>
      </c>
      <c r="Y19" s="18">
        <v>206.973</v>
      </c>
      <c r="Z19" s="25">
        <f t="shared" si="1"/>
        <v>126.58172805148497</v>
      </c>
    </row>
    <row r="20" spans="1:26" ht="13.5" customHeight="1">
      <c r="A20" s="2"/>
      <c r="B20" s="11">
        <v>1998</v>
      </c>
      <c r="C20" s="12">
        <v>567</v>
      </c>
      <c r="D20" s="11" t="s">
        <v>34</v>
      </c>
      <c r="E20" s="12">
        <v>2924</v>
      </c>
      <c r="F20" s="11">
        <v>906</v>
      </c>
      <c r="G20" s="12">
        <v>861</v>
      </c>
      <c r="H20" s="11">
        <v>0</v>
      </c>
      <c r="I20" s="12">
        <v>2693</v>
      </c>
      <c r="J20" s="11">
        <v>0</v>
      </c>
      <c r="K20" s="12">
        <v>394</v>
      </c>
      <c r="L20" s="11" t="s">
        <v>34</v>
      </c>
      <c r="M20" s="12">
        <v>13</v>
      </c>
      <c r="N20" s="11">
        <v>177</v>
      </c>
      <c r="O20" s="12">
        <v>2362</v>
      </c>
      <c r="P20" s="11">
        <v>5487</v>
      </c>
      <c r="Q20" s="12">
        <v>0</v>
      </c>
      <c r="R20" s="11">
        <v>72</v>
      </c>
      <c r="S20" s="12">
        <v>663</v>
      </c>
      <c r="T20" s="11">
        <v>3632</v>
      </c>
      <c r="U20" s="12" t="s">
        <v>32</v>
      </c>
      <c r="V20" s="11"/>
      <c r="W20" s="12"/>
      <c r="X20" s="13">
        <f t="shared" si="0"/>
        <v>20751</v>
      </c>
      <c r="Y20" s="16">
        <v>151.553</v>
      </c>
      <c r="Z20" s="28">
        <f t="shared" si="1"/>
        <v>136.92239678528304</v>
      </c>
    </row>
    <row r="21" spans="1:26" ht="13.5" customHeight="1">
      <c r="A21" s="2" t="s">
        <v>81</v>
      </c>
      <c r="B21" s="13">
        <v>1999</v>
      </c>
      <c r="C21" s="14">
        <v>522</v>
      </c>
      <c r="D21" s="13" t="s">
        <v>34</v>
      </c>
      <c r="E21" s="14">
        <v>3162</v>
      </c>
      <c r="F21" s="13">
        <v>985</v>
      </c>
      <c r="G21" s="14">
        <v>789</v>
      </c>
      <c r="H21" s="13">
        <v>3</v>
      </c>
      <c r="I21" s="14">
        <v>2464</v>
      </c>
      <c r="J21" s="13">
        <v>0</v>
      </c>
      <c r="K21" s="14">
        <v>399</v>
      </c>
      <c r="L21" s="13" t="s">
        <v>34</v>
      </c>
      <c r="M21" s="14">
        <v>17</v>
      </c>
      <c r="N21" s="13">
        <v>195</v>
      </c>
      <c r="O21" s="14">
        <v>1065</v>
      </c>
      <c r="P21" s="13">
        <v>2875</v>
      </c>
      <c r="Q21" s="14">
        <v>0</v>
      </c>
      <c r="R21" s="13">
        <v>50</v>
      </c>
      <c r="S21" s="14">
        <v>664</v>
      </c>
      <c r="T21" s="13">
        <v>3951</v>
      </c>
      <c r="U21" s="14" t="s">
        <v>32</v>
      </c>
      <c r="V21" s="13"/>
      <c r="W21" s="14"/>
      <c r="X21" s="11">
        <f aca="true" t="shared" si="2" ref="X21:X34">SUM(C21,D21,E21,F21,G21,H21,I21,J21,K21,L21,M21,N21,O21,P21,Q21,R21,S21,T21,U21,V21,W21)</f>
        <v>17141</v>
      </c>
      <c r="Y21" s="17">
        <v>151.121</v>
      </c>
      <c r="Z21" s="27">
        <f aca="true" t="shared" si="3" ref="Z21:Z34">X21/Y21</f>
        <v>113.42566552630011</v>
      </c>
    </row>
    <row r="22" spans="1:26" ht="13.5" customHeight="1">
      <c r="A22" s="2" t="s">
        <v>82</v>
      </c>
      <c r="B22" s="11">
        <v>2000</v>
      </c>
      <c r="C22" s="12">
        <v>528</v>
      </c>
      <c r="D22" s="11" t="s">
        <v>34</v>
      </c>
      <c r="E22" s="12">
        <v>1892</v>
      </c>
      <c r="F22" s="11">
        <v>939</v>
      </c>
      <c r="G22" s="12">
        <v>679</v>
      </c>
      <c r="H22" s="11">
        <v>3</v>
      </c>
      <c r="I22" s="12">
        <v>2620</v>
      </c>
      <c r="J22" s="11">
        <v>0</v>
      </c>
      <c r="K22" s="12">
        <v>467</v>
      </c>
      <c r="L22" s="11" t="s">
        <v>34</v>
      </c>
      <c r="M22" s="12">
        <v>15</v>
      </c>
      <c r="N22" s="11">
        <v>188</v>
      </c>
      <c r="O22" s="12">
        <v>1318</v>
      </c>
      <c r="P22" s="11">
        <v>3007</v>
      </c>
      <c r="Q22" s="12">
        <v>0</v>
      </c>
      <c r="R22" s="11">
        <v>47</v>
      </c>
      <c r="S22" s="12">
        <v>693</v>
      </c>
      <c r="T22" s="11">
        <v>4095</v>
      </c>
      <c r="U22" s="12" t="s">
        <v>32</v>
      </c>
      <c r="V22" s="11"/>
      <c r="W22" s="12"/>
      <c r="X22" s="13">
        <f t="shared" si="2"/>
        <v>16491</v>
      </c>
      <c r="Y22" s="16">
        <v>150.71</v>
      </c>
      <c r="Z22" s="28">
        <f t="shared" si="3"/>
        <v>109.42206887399641</v>
      </c>
    </row>
    <row r="23" spans="1:26" ht="13.5" customHeight="1">
      <c r="A23" s="2"/>
      <c r="B23" s="13">
        <v>2001</v>
      </c>
      <c r="C23" s="14">
        <v>549</v>
      </c>
      <c r="D23" s="13" t="s">
        <v>34</v>
      </c>
      <c r="E23" s="14">
        <v>1818</v>
      </c>
      <c r="F23" s="13">
        <v>933</v>
      </c>
      <c r="G23" s="14">
        <v>607</v>
      </c>
      <c r="H23" s="13">
        <v>2</v>
      </c>
      <c r="I23" s="14">
        <v>2566</v>
      </c>
      <c r="J23" s="13">
        <v>0</v>
      </c>
      <c r="K23" s="14">
        <v>475</v>
      </c>
      <c r="L23" s="13" t="s">
        <v>34</v>
      </c>
      <c r="M23" s="14">
        <v>16</v>
      </c>
      <c r="N23" s="13">
        <v>166</v>
      </c>
      <c r="O23" s="14">
        <v>1108</v>
      </c>
      <c r="P23" s="13">
        <v>2923</v>
      </c>
      <c r="Q23" s="14">
        <v>0</v>
      </c>
      <c r="R23" s="13">
        <v>24</v>
      </c>
      <c r="S23" s="14">
        <v>555</v>
      </c>
      <c r="T23" s="13">
        <v>2710</v>
      </c>
      <c r="U23" s="14">
        <v>167</v>
      </c>
      <c r="V23" s="13"/>
      <c r="W23" s="14"/>
      <c r="X23" s="11">
        <f t="shared" si="2"/>
        <v>14619</v>
      </c>
      <c r="Y23" s="17">
        <v>149.165</v>
      </c>
      <c r="Z23" s="27">
        <f t="shared" si="3"/>
        <v>98.0055643079811</v>
      </c>
    </row>
    <row r="24" spans="1:26" ht="13.5" customHeight="1" thickBot="1">
      <c r="A24" s="4"/>
      <c r="B24" s="8">
        <v>2002</v>
      </c>
      <c r="C24" s="15">
        <v>651</v>
      </c>
      <c r="D24" s="8" t="s">
        <v>34</v>
      </c>
      <c r="E24" s="15">
        <v>2004</v>
      </c>
      <c r="F24" s="8">
        <v>818</v>
      </c>
      <c r="G24" s="15">
        <v>466</v>
      </c>
      <c r="H24" s="8">
        <v>6</v>
      </c>
      <c r="I24" s="15">
        <v>2352</v>
      </c>
      <c r="J24" s="8">
        <v>0</v>
      </c>
      <c r="K24" s="15">
        <v>371</v>
      </c>
      <c r="L24" s="8" t="s">
        <v>34</v>
      </c>
      <c r="M24" s="15">
        <v>14</v>
      </c>
      <c r="N24" s="8">
        <v>151</v>
      </c>
      <c r="O24" s="15">
        <v>2078</v>
      </c>
      <c r="P24" s="8">
        <v>3164</v>
      </c>
      <c r="Q24" s="15">
        <v>233</v>
      </c>
      <c r="R24" s="8">
        <v>28</v>
      </c>
      <c r="S24" s="15">
        <v>1871</v>
      </c>
      <c r="T24" s="8">
        <v>3609</v>
      </c>
      <c r="U24" s="15">
        <v>146</v>
      </c>
      <c r="V24" s="8"/>
      <c r="W24" s="15"/>
      <c r="X24" s="10">
        <f t="shared" si="2"/>
        <v>17962</v>
      </c>
      <c r="Y24" s="18">
        <v>148.875</v>
      </c>
      <c r="Z24" s="25">
        <f t="shared" si="3"/>
        <v>120.65155331654073</v>
      </c>
    </row>
    <row r="25" spans="1:26" ht="13.5" customHeight="1">
      <c r="A25" s="2"/>
      <c r="B25" s="11">
        <v>1998</v>
      </c>
      <c r="C25" s="12">
        <v>202</v>
      </c>
      <c r="D25" s="11" t="s">
        <v>34</v>
      </c>
      <c r="E25" s="12">
        <v>1182</v>
      </c>
      <c r="F25" s="11">
        <v>289</v>
      </c>
      <c r="G25" s="12">
        <v>135</v>
      </c>
      <c r="H25" s="11">
        <v>0</v>
      </c>
      <c r="I25" s="12">
        <v>663</v>
      </c>
      <c r="J25" s="11">
        <v>9</v>
      </c>
      <c r="K25" s="12">
        <v>21</v>
      </c>
      <c r="L25" s="11" t="s">
        <v>34</v>
      </c>
      <c r="M25" s="12">
        <v>4</v>
      </c>
      <c r="N25" s="11">
        <v>74</v>
      </c>
      <c r="O25" s="12">
        <v>400</v>
      </c>
      <c r="P25" s="11">
        <v>1585</v>
      </c>
      <c r="Q25" s="12">
        <v>119</v>
      </c>
      <c r="R25" s="11">
        <v>17</v>
      </c>
      <c r="S25" s="12">
        <v>799</v>
      </c>
      <c r="T25" s="11">
        <v>857</v>
      </c>
      <c r="U25" s="12" t="s">
        <v>32</v>
      </c>
      <c r="V25" s="11"/>
      <c r="W25" s="12"/>
      <c r="X25" s="11">
        <f t="shared" si="2"/>
        <v>6356</v>
      </c>
      <c r="Y25" s="16">
        <v>54.544</v>
      </c>
      <c r="Z25" s="28">
        <f t="shared" si="3"/>
        <v>116.52977412731006</v>
      </c>
    </row>
    <row r="26" spans="1:26" ht="13.5" customHeight="1">
      <c r="A26" s="2" t="s">
        <v>83</v>
      </c>
      <c r="B26" s="13">
        <v>1999</v>
      </c>
      <c r="C26" s="14">
        <v>226</v>
      </c>
      <c r="D26" s="13" t="s">
        <v>34</v>
      </c>
      <c r="E26" s="14">
        <v>734</v>
      </c>
      <c r="F26" s="13">
        <v>295</v>
      </c>
      <c r="G26" s="14">
        <v>150</v>
      </c>
      <c r="H26" s="13">
        <v>0</v>
      </c>
      <c r="I26" s="14">
        <v>674</v>
      </c>
      <c r="J26" s="13">
        <v>3</v>
      </c>
      <c r="K26" s="14">
        <v>92</v>
      </c>
      <c r="L26" s="13" t="s">
        <v>34</v>
      </c>
      <c r="M26" s="14">
        <v>4</v>
      </c>
      <c r="N26" s="13">
        <v>47</v>
      </c>
      <c r="O26" s="14">
        <v>716</v>
      </c>
      <c r="P26" s="13">
        <v>1189</v>
      </c>
      <c r="Q26" s="14">
        <v>104</v>
      </c>
      <c r="R26" s="13">
        <v>22</v>
      </c>
      <c r="S26" s="14">
        <v>583</v>
      </c>
      <c r="T26" s="13">
        <v>1185</v>
      </c>
      <c r="U26" s="14" t="s">
        <v>32</v>
      </c>
      <c r="V26" s="13"/>
      <c r="W26" s="14"/>
      <c r="X26" s="13">
        <f t="shared" si="2"/>
        <v>6024</v>
      </c>
      <c r="Y26" s="17">
        <v>54.475</v>
      </c>
      <c r="Z26" s="27">
        <f t="shared" si="3"/>
        <v>110.58283616337769</v>
      </c>
    </row>
    <row r="27" spans="1:26" ht="13.5" customHeight="1">
      <c r="A27" s="2"/>
      <c r="B27" s="11">
        <v>2000</v>
      </c>
      <c r="C27" s="12">
        <v>207</v>
      </c>
      <c r="D27" s="11" t="s">
        <v>34</v>
      </c>
      <c r="E27" s="12">
        <v>690</v>
      </c>
      <c r="F27" s="11">
        <v>319</v>
      </c>
      <c r="G27" s="12">
        <v>174</v>
      </c>
      <c r="H27" s="11">
        <v>0</v>
      </c>
      <c r="I27" s="12">
        <v>680</v>
      </c>
      <c r="J27" s="11">
        <v>0</v>
      </c>
      <c r="K27" s="12">
        <v>101</v>
      </c>
      <c r="L27" s="11" t="s">
        <v>34</v>
      </c>
      <c r="M27" s="12">
        <v>6</v>
      </c>
      <c r="N27" s="11"/>
      <c r="O27" s="12">
        <v>538</v>
      </c>
      <c r="P27" s="11">
        <v>1223</v>
      </c>
      <c r="Q27" s="12">
        <v>16</v>
      </c>
      <c r="R27" s="11">
        <v>20</v>
      </c>
      <c r="S27" s="12">
        <v>639</v>
      </c>
      <c r="T27" s="11">
        <v>1370</v>
      </c>
      <c r="U27" s="12" t="s">
        <v>32</v>
      </c>
      <c r="V27" s="11"/>
      <c r="W27" s="12"/>
      <c r="X27" s="11">
        <f t="shared" si="2"/>
        <v>5983</v>
      </c>
      <c r="Y27" s="16">
        <v>54.354</v>
      </c>
      <c r="Z27" s="28">
        <f t="shared" si="3"/>
        <v>110.07469551458955</v>
      </c>
    </row>
    <row r="28" spans="1:26" ht="13.5" customHeight="1">
      <c r="A28" s="2"/>
      <c r="B28" s="13">
        <v>2001</v>
      </c>
      <c r="C28" s="14">
        <v>274</v>
      </c>
      <c r="D28" s="13" t="s">
        <v>34</v>
      </c>
      <c r="E28" s="14">
        <v>693</v>
      </c>
      <c r="F28" s="13">
        <v>281</v>
      </c>
      <c r="G28" s="14">
        <v>188</v>
      </c>
      <c r="H28" s="13">
        <v>0</v>
      </c>
      <c r="I28" s="14">
        <v>660</v>
      </c>
      <c r="J28" s="13">
        <v>0</v>
      </c>
      <c r="K28" s="14">
        <v>114</v>
      </c>
      <c r="L28" s="13" t="s">
        <v>34</v>
      </c>
      <c r="M28" s="14">
        <v>3</v>
      </c>
      <c r="N28" s="13">
        <v>50</v>
      </c>
      <c r="O28" s="14">
        <v>529</v>
      </c>
      <c r="P28" s="13">
        <v>1066</v>
      </c>
      <c r="Q28" s="14">
        <v>23</v>
      </c>
      <c r="R28" s="13">
        <v>21</v>
      </c>
      <c r="S28" s="14">
        <v>453</v>
      </c>
      <c r="T28" s="13">
        <v>1052</v>
      </c>
      <c r="U28" s="14">
        <v>32</v>
      </c>
      <c r="V28" s="13"/>
      <c r="W28" s="14"/>
      <c r="X28" s="13">
        <f t="shared" si="2"/>
        <v>5439</v>
      </c>
      <c r="Y28" s="17">
        <v>53.937</v>
      </c>
      <c r="Z28" s="27">
        <f t="shared" si="3"/>
        <v>100.83986873574726</v>
      </c>
    </row>
    <row r="29" spans="1:26" ht="13.5" customHeight="1" thickBot="1">
      <c r="A29" s="4"/>
      <c r="B29" s="8">
        <v>2002</v>
      </c>
      <c r="C29" s="15">
        <v>234</v>
      </c>
      <c r="D29" s="8" t="s">
        <v>34</v>
      </c>
      <c r="E29" s="15">
        <v>659</v>
      </c>
      <c r="F29" s="8">
        <v>312</v>
      </c>
      <c r="G29" s="15">
        <v>162</v>
      </c>
      <c r="H29" s="8">
        <v>1</v>
      </c>
      <c r="I29" s="15">
        <v>709</v>
      </c>
      <c r="J29" s="8">
        <v>0</v>
      </c>
      <c r="K29" s="15">
        <v>134</v>
      </c>
      <c r="L29" s="8" t="s">
        <v>34</v>
      </c>
      <c r="M29" s="15">
        <v>4</v>
      </c>
      <c r="N29" s="8">
        <v>45</v>
      </c>
      <c r="O29" s="15">
        <v>709</v>
      </c>
      <c r="P29" s="8">
        <v>1266</v>
      </c>
      <c r="Q29" s="15">
        <v>24</v>
      </c>
      <c r="R29" s="8">
        <v>28</v>
      </c>
      <c r="S29" s="15">
        <v>868</v>
      </c>
      <c r="T29" s="8">
        <v>1070</v>
      </c>
      <c r="U29" s="15">
        <v>45</v>
      </c>
      <c r="V29" s="8"/>
      <c r="W29" s="15"/>
      <c r="X29" s="8">
        <f t="shared" si="2"/>
        <v>6270</v>
      </c>
      <c r="Y29" s="18">
        <v>53.95</v>
      </c>
      <c r="Z29" s="64">
        <f t="shared" si="3"/>
        <v>116.21872103799814</v>
      </c>
    </row>
    <row r="30" spans="1:26" ht="13.5" customHeight="1">
      <c r="A30" s="2"/>
      <c r="B30" s="11">
        <v>1998</v>
      </c>
      <c r="C30" s="12">
        <v>255</v>
      </c>
      <c r="D30" s="11" t="s">
        <v>34</v>
      </c>
      <c r="E30" s="12">
        <v>1431</v>
      </c>
      <c r="F30" s="11">
        <v>506</v>
      </c>
      <c r="G30" s="12">
        <v>310</v>
      </c>
      <c r="H30" s="11">
        <v>1</v>
      </c>
      <c r="I30" s="12">
        <v>1369</v>
      </c>
      <c r="J30" s="11">
        <v>0</v>
      </c>
      <c r="K30" s="12">
        <v>127</v>
      </c>
      <c r="L30" s="11" t="s">
        <v>34</v>
      </c>
      <c r="M30" s="12">
        <v>5</v>
      </c>
      <c r="N30" s="11">
        <v>92</v>
      </c>
      <c r="O30" s="12">
        <v>892</v>
      </c>
      <c r="P30" s="11">
        <v>2626</v>
      </c>
      <c r="Q30" s="12">
        <v>147</v>
      </c>
      <c r="R30" s="11">
        <v>27</v>
      </c>
      <c r="S30" s="12">
        <v>555</v>
      </c>
      <c r="T30" s="11">
        <v>1206</v>
      </c>
      <c r="U30" s="12" t="s">
        <v>32</v>
      </c>
      <c r="V30" s="11"/>
      <c r="W30" s="12"/>
      <c r="X30" s="13">
        <f t="shared" si="2"/>
        <v>9549</v>
      </c>
      <c r="Y30" s="36">
        <v>74.109</v>
      </c>
      <c r="Z30" s="28">
        <f t="shared" si="3"/>
        <v>128.85074687284947</v>
      </c>
    </row>
    <row r="31" spans="1:26" ht="13.5" customHeight="1">
      <c r="A31" s="2" t="s">
        <v>84</v>
      </c>
      <c r="B31" s="13">
        <v>1999</v>
      </c>
      <c r="C31" s="14">
        <v>249</v>
      </c>
      <c r="D31" s="13" t="s">
        <v>34</v>
      </c>
      <c r="E31" s="14">
        <v>979</v>
      </c>
      <c r="F31" s="13">
        <v>548</v>
      </c>
      <c r="G31" s="14">
        <v>268</v>
      </c>
      <c r="H31" s="13">
        <v>1</v>
      </c>
      <c r="I31" s="14">
        <v>1296</v>
      </c>
      <c r="J31" s="13">
        <v>0</v>
      </c>
      <c r="K31" s="14">
        <v>170</v>
      </c>
      <c r="L31" s="13" t="s">
        <v>34</v>
      </c>
      <c r="M31" s="14">
        <v>3</v>
      </c>
      <c r="N31" s="13">
        <v>126</v>
      </c>
      <c r="O31" s="14">
        <v>659</v>
      </c>
      <c r="P31" s="13">
        <v>1637</v>
      </c>
      <c r="Q31" s="14">
        <v>196</v>
      </c>
      <c r="R31" s="13">
        <v>21</v>
      </c>
      <c r="S31" s="14">
        <v>508</v>
      </c>
      <c r="T31" s="13">
        <v>2138</v>
      </c>
      <c r="U31" s="14" t="s">
        <v>32</v>
      </c>
      <c r="V31" s="13"/>
      <c r="W31" s="14"/>
      <c r="X31" s="13">
        <f t="shared" si="2"/>
        <v>8799</v>
      </c>
      <c r="Y31" s="17">
        <v>74.048</v>
      </c>
      <c r="Z31" s="27">
        <f t="shared" si="3"/>
        <v>118.8283275713051</v>
      </c>
    </row>
    <row r="32" spans="1:26" ht="13.5" customHeight="1">
      <c r="A32" s="2"/>
      <c r="B32" s="11">
        <v>2000</v>
      </c>
      <c r="C32" s="12">
        <v>336</v>
      </c>
      <c r="D32" s="11" t="s">
        <v>34</v>
      </c>
      <c r="E32" s="12">
        <v>1002</v>
      </c>
      <c r="F32" s="11">
        <v>530</v>
      </c>
      <c r="G32" s="12">
        <v>278</v>
      </c>
      <c r="H32" s="11">
        <v>1</v>
      </c>
      <c r="I32" s="12">
        <v>1232</v>
      </c>
      <c r="J32" s="11">
        <v>0</v>
      </c>
      <c r="K32" s="12">
        <v>167</v>
      </c>
      <c r="L32" s="11" t="s">
        <v>34</v>
      </c>
      <c r="M32" s="12">
        <v>6</v>
      </c>
      <c r="N32" s="11">
        <v>81</v>
      </c>
      <c r="O32" s="12">
        <v>644</v>
      </c>
      <c r="P32" s="11">
        <v>1685</v>
      </c>
      <c r="Q32" s="12">
        <v>166</v>
      </c>
      <c r="R32" s="11">
        <v>22</v>
      </c>
      <c r="S32" s="12">
        <v>517</v>
      </c>
      <c r="T32" s="11">
        <v>2626</v>
      </c>
      <c r="U32" s="12" t="s">
        <v>32</v>
      </c>
      <c r="V32" s="11"/>
      <c r="W32" s="12"/>
      <c r="X32" s="11">
        <f t="shared" si="2"/>
        <v>9293</v>
      </c>
      <c r="Y32" s="16">
        <v>73.901</v>
      </c>
      <c r="Z32" s="28">
        <f t="shared" si="3"/>
        <v>125.74931327045643</v>
      </c>
    </row>
    <row r="33" spans="1:26" ht="13.5" customHeight="1">
      <c r="A33" s="2"/>
      <c r="B33" s="13">
        <v>2001</v>
      </c>
      <c r="C33" s="14">
        <v>305</v>
      </c>
      <c r="D33" s="13" t="s">
        <v>34</v>
      </c>
      <c r="E33" s="14">
        <v>842</v>
      </c>
      <c r="F33" s="13">
        <v>480</v>
      </c>
      <c r="G33" s="14">
        <v>296</v>
      </c>
      <c r="H33" s="13">
        <v>1</v>
      </c>
      <c r="I33" s="14">
        <v>1189</v>
      </c>
      <c r="J33" s="13">
        <v>0</v>
      </c>
      <c r="K33" s="14">
        <v>203</v>
      </c>
      <c r="L33" s="13" t="s">
        <v>34</v>
      </c>
      <c r="M33" s="14">
        <v>3</v>
      </c>
      <c r="N33" s="13">
        <v>93</v>
      </c>
      <c r="O33" s="14">
        <v>619</v>
      </c>
      <c r="P33" s="13">
        <v>1639</v>
      </c>
      <c r="Q33" s="14">
        <v>130</v>
      </c>
      <c r="R33" s="13">
        <v>27</v>
      </c>
      <c r="S33" s="14">
        <v>428</v>
      </c>
      <c r="T33" s="13">
        <v>1703</v>
      </c>
      <c r="U33" s="14">
        <v>142</v>
      </c>
      <c r="V33" s="13"/>
      <c r="W33" s="14"/>
      <c r="X33" s="13">
        <f t="shared" si="2"/>
        <v>8100</v>
      </c>
      <c r="Y33" s="17">
        <v>74.016</v>
      </c>
      <c r="Z33" s="27">
        <f t="shared" si="3"/>
        <v>109.43579766536965</v>
      </c>
    </row>
    <row r="34" spans="1:26" ht="13.5" customHeight="1" thickBot="1">
      <c r="A34" s="4"/>
      <c r="B34" s="8">
        <v>2002</v>
      </c>
      <c r="C34" s="15">
        <v>318</v>
      </c>
      <c r="D34" s="8" t="s">
        <v>34</v>
      </c>
      <c r="E34" s="15">
        <v>866</v>
      </c>
      <c r="F34" s="8">
        <v>458</v>
      </c>
      <c r="G34" s="15">
        <v>248</v>
      </c>
      <c r="H34" s="8">
        <v>6</v>
      </c>
      <c r="I34" s="15">
        <v>1124</v>
      </c>
      <c r="J34" s="8">
        <v>0</v>
      </c>
      <c r="K34" s="15">
        <v>236</v>
      </c>
      <c r="L34" s="8" t="s">
        <v>34</v>
      </c>
      <c r="M34" s="15">
        <v>4</v>
      </c>
      <c r="N34" s="8">
        <v>88</v>
      </c>
      <c r="O34" s="15">
        <v>899</v>
      </c>
      <c r="P34" s="8">
        <v>1503</v>
      </c>
      <c r="Q34" s="15">
        <v>145</v>
      </c>
      <c r="R34" s="8">
        <v>28</v>
      </c>
      <c r="S34" s="15">
        <v>1121</v>
      </c>
      <c r="T34" s="8">
        <v>1601</v>
      </c>
      <c r="U34" s="15">
        <v>139</v>
      </c>
      <c r="V34" s="8"/>
      <c r="W34" s="15"/>
      <c r="X34" s="8">
        <f t="shared" si="2"/>
        <v>8784</v>
      </c>
      <c r="Y34" s="18">
        <v>74.076</v>
      </c>
      <c r="Z34" s="64">
        <f t="shared" si="3"/>
        <v>118.58091689616072</v>
      </c>
    </row>
    <row r="35" spans="1:26" ht="13.5" customHeight="1">
      <c r="A35" s="3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43"/>
    </row>
    <row r="36" spans="1:26" ht="13.5" customHeight="1">
      <c r="A36" s="3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43"/>
    </row>
    <row r="37" spans="1:26" ht="13.5" customHeight="1">
      <c r="A37" s="3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43"/>
    </row>
    <row r="38" spans="1:26" ht="13.5" customHeight="1">
      <c r="A38" s="3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43"/>
    </row>
    <row r="39" spans="1:26" ht="13.5" customHeight="1">
      <c r="A39" s="3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43"/>
    </row>
    <row r="40" spans="1:26" ht="13.5" customHeight="1">
      <c r="A40" s="3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43"/>
    </row>
    <row r="41" spans="1:26" ht="13.5" customHeight="1">
      <c r="A41" s="3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43"/>
    </row>
    <row r="42" spans="1:26" ht="13.5" customHeight="1">
      <c r="A42" s="3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43"/>
    </row>
    <row r="43" spans="1:26" ht="13.5" customHeight="1">
      <c r="A43" s="3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43"/>
    </row>
    <row r="44" spans="1:26" ht="13.5" customHeight="1" thickBot="1">
      <c r="A44" s="3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43"/>
    </row>
    <row r="45" spans="1:27" ht="13.5" customHeight="1">
      <c r="A45" s="44"/>
      <c r="B45" s="45">
        <v>1998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1"/>
      <c r="W45" s="12"/>
      <c r="X45" s="49">
        <f>SUM(X5,X10,X15,X20,X25,X30,X35,X40)</f>
        <v>100745</v>
      </c>
      <c r="Y45" s="50">
        <v>716.56</v>
      </c>
      <c r="Z45" s="51">
        <f>X45/Y45</f>
        <v>140.59534442335604</v>
      </c>
      <c r="AA45" s="12"/>
    </row>
    <row r="46" spans="1:26" ht="13.5" customHeight="1">
      <c r="A46" s="20" t="s">
        <v>41</v>
      </c>
      <c r="B46" s="46">
        <v>1999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3"/>
      <c r="W46" s="14"/>
      <c r="X46" s="52">
        <f>SUM(X6,X11,X16,X21,X26,X31,X36,X41)</f>
        <v>90106</v>
      </c>
      <c r="Y46" s="17">
        <v>715.841</v>
      </c>
      <c r="Z46" s="27">
        <f>X46/Y46</f>
        <v>125.87432125290393</v>
      </c>
    </row>
    <row r="47" spans="1:26" ht="13.5" customHeight="1">
      <c r="A47" s="20" t="s">
        <v>42</v>
      </c>
      <c r="B47" s="47">
        <v>2000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1"/>
      <c r="W47" s="12"/>
      <c r="X47" s="52">
        <f>SUM(X7,X12,X17,X22,X27,X32,X37,X42)</f>
        <v>88514</v>
      </c>
      <c r="Y47" s="16">
        <v>714.602</v>
      </c>
      <c r="Z47" s="28">
        <f>X47/Y47</f>
        <v>123.86475268750998</v>
      </c>
    </row>
    <row r="48" spans="1:26" ht="13.5" customHeight="1">
      <c r="A48" s="2"/>
      <c r="B48" s="46">
        <v>2001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3"/>
      <c r="W48" s="14"/>
      <c r="X48" s="52">
        <f>SUM(X8,X13,X18,X23,X28,X33,X38,X43)</f>
        <v>79745</v>
      </c>
      <c r="Y48" s="17">
        <v>712.312</v>
      </c>
      <c r="Z48" s="27">
        <f>X48/Y48</f>
        <v>111.95234672446905</v>
      </c>
    </row>
    <row r="49" spans="1:26" ht="13.5" customHeight="1" thickBot="1">
      <c r="A49" s="4"/>
      <c r="B49" s="48">
        <v>2002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8"/>
      <c r="W49" s="15"/>
      <c r="X49" s="53">
        <f>SUM(X9,X14,X19,X24,X29,X34,X39,X44)</f>
        <v>90846</v>
      </c>
      <c r="Y49" s="18">
        <v>711.569</v>
      </c>
      <c r="Z49" s="26">
        <f>X49/Y49</f>
        <v>127.66998000193938</v>
      </c>
    </row>
    <row r="52" s="56" customFormat="1" ht="14.25">
      <c r="A52" s="56" t="s">
        <v>85</v>
      </c>
    </row>
    <row r="54" ht="12.75">
      <c r="A54" t="s">
        <v>159</v>
      </c>
    </row>
    <row r="55" ht="12.75">
      <c r="A55" t="s">
        <v>155</v>
      </c>
    </row>
    <row r="56" ht="12.75">
      <c r="B56" t="s">
        <v>45</v>
      </c>
    </row>
  </sheetData>
  <printOptions/>
  <pageMargins left="0.3937007874015748" right="0.3937007874015748" top="0.984251968503937" bottom="0.984251968503937" header="0.5118110236220472" footer="0.5118110236220472"/>
  <pageSetup horizontalDpi="120" verticalDpi="120" orientation="landscape" paperSize="8" scale="80" r:id="rId1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56"/>
  <sheetViews>
    <sheetView zoomScale="75" zoomScaleNormal="75" workbookViewId="0" topLeftCell="N24">
      <selection activeCell="V12" sqref="V12"/>
    </sheetView>
  </sheetViews>
  <sheetFormatPr defaultColWidth="9.00390625" defaultRowHeight="12.75"/>
  <cols>
    <col min="1" max="1" width="13.125" style="0" customWidth="1"/>
    <col min="4" max="4" width="6.875" style="0" customWidth="1"/>
    <col min="8" max="8" width="5.75390625" style="0" customWidth="1"/>
    <col min="10" max="10" width="6.25390625" style="0" customWidth="1"/>
    <col min="12" max="12" width="6.875" style="0" customWidth="1"/>
    <col min="13" max="13" width="6.00390625" style="0" customWidth="1"/>
    <col min="14" max="14" width="6.875" style="0" customWidth="1"/>
    <col min="17" max="17" width="6.25390625" style="0" customWidth="1"/>
    <col min="18" max="19" width="7.125" style="0" customWidth="1"/>
    <col min="21" max="21" width="8.625" style="0" customWidth="1"/>
    <col min="22" max="23" width="0.875" style="0" hidden="1" customWidth="1"/>
    <col min="24" max="24" width="12.125" style="0" customWidth="1"/>
    <col min="25" max="25" width="11.125" style="0" customWidth="1"/>
    <col min="26" max="26" width="20.625" style="0" customWidth="1"/>
  </cols>
  <sheetData>
    <row r="1" spans="1:4" ht="21" customHeight="1">
      <c r="A1" s="19" t="s">
        <v>86</v>
      </c>
      <c r="B1" s="19"/>
      <c r="C1" s="19"/>
      <c r="D1" s="19"/>
    </row>
    <row r="2" ht="21" customHeight="1" thickBot="1">
      <c r="A2" s="19" t="s">
        <v>87</v>
      </c>
    </row>
    <row r="3" spans="1:26" ht="21" customHeight="1" thickBot="1">
      <c r="A3" s="7" t="s">
        <v>2</v>
      </c>
      <c r="B3" s="6" t="s">
        <v>3</v>
      </c>
      <c r="C3" s="1"/>
      <c r="D3" s="1"/>
      <c r="E3" s="1"/>
      <c r="F3" s="1"/>
      <c r="G3" s="1"/>
      <c r="H3" s="1"/>
      <c r="I3" s="1"/>
      <c r="J3" s="5" t="s">
        <v>4</v>
      </c>
      <c r="K3" s="5" t="s">
        <v>5</v>
      </c>
      <c r="L3" s="5" t="s">
        <v>6</v>
      </c>
      <c r="M3" s="5" t="s">
        <v>7</v>
      </c>
      <c r="N3" s="5" t="s">
        <v>8</v>
      </c>
      <c r="O3" s="5" t="s">
        <v>4</v>
      </c>
      <c r="P3" s="1"/>
      <c r="Q3" s="1"/>
      <c r="R3" s="1"/>
      <c r="S3" s="1"/>
      <c r="T3" s="1"/>
      <c r="U3" s="1"/>
      <c r="V3" s="1"/>
      <c r="W3" s="1"/>
      <c r="X3" s="21" t="s">
        <v>9</v>
      </c>
      <c r="Y3" s="30" t="s">
        <v>10</v>
      </c>
      <c r="Z3" s="23" t="s">
        <v>11</v>
      </c>
    </row>
    <row r="4" spans="1:26" ht="21" customHeight="1" thickBot="1">
      <c r="A4" s="4"/>
      <c r="B4" s="8"/>
      <c r="C4" s="9" t="s">
        <v>12</v>
      </c>
      <c r="D4" s="10" t="s">
        <v>13</v>
      </c>
      <c r="E4" s="9" t="s">
        <v>14</v>
      </c>
      <c r="F4" s="10" t="s">
        <v>15</v>
      </c>
      <c r="G4" s="9" t="s">
        <v>16</v>
      </c>
      <c r="H4" s="10" t="s">
        <v>17</v>
      </c>
      <c r="I4" s="9" t="s">
        <v>8</v>
      </c>
      <c r="J4" s="10" t="s">
        <v>18</v>
      </c>
      <c r="K4" s="9" t="s">
        <v>19</v>
      </c>
      <c r="L4" s="10" t="s">
        <v>20</v>
      </c>
      <c r="M4" s="9" t="s">
        <v>21</v>
      </c>
      <c r="N4" s="10" t="s">
        <v>22</v>
      </c>
      <c r="O4" s="9" t="s">
        <v>6</v>
      </c>
      <c r="P4" s="10" t="s">
        <v>23</v>
      </c>
      <c r="Q4" s="9" t="s">
        <v>24</v>
      </c>
      <c r="R4" s="10" t="s">
        <v>25</v>
      </c>
      <c r="S4" s="9" t="s">
        <v>26</v>
      </c>
      <c r="T4" s="10" t="s">
        <v>27</v>
      </c>
      <c r="U4" s="9" t="s">
        <v>28</v>
      </c>
      <c r="V4" s="10"/>
      <c r="W4" s="9"/>
      <c r="X4" s="22" t="s">
        <v>29</v>
      </c>
      <c r="Y4" s="31" t="s">
        <v>48</v>
      </c>
      <c r="Z4" s="24" t="s">
        <v>88</v>
      </c>
    </row>
    <row r="5" spans="1:26" ht="13.5" customHeight="1">
      <c r="A5" s="2"/>
      <c r="B5" s="11">
        <v>1998</v>
      </c>
      <c r="C5" s="12">
        <v>579</v>
      </c>
      <c r="D5" s="11"/>
      <c r="E5" s="12">
        <v>2835</v>
      </c>
      <c r="F5" s="11">
        <v>715</v>
      </c>
      <c r="G5" s="12">
        <v>615</v>
      </c>
      <c r="H5" s="11">
        <v>0</v>
      </c>
      <c r="I5" s="12">
        <v>1595</v>
      </c>
      <c r="J5" s="11">
        <v>0</v>
      </c>
      <c r="K5" s="12">
        <v>167</v>
      </c>
      <c r="L5" s="11" t="s">
        <v>34</v>
      </c>
      <c r="M5" s="12">
        <v>32</v>
      </c>
      <c r="N5" s="11">
        <v>134</v>
      </c>
      <c r="O5" s="12">
        <v>1486</v>
      </c>
      <c r="P5" s="11">
        <v>3720</v>
      </c>
      <c r="Q5" s="12">
        <v>290</v>
      </c>
      <c r="R5" s="11">
        <v>75</v>
      </c>
      <c r="S5" s="12">
        <v>1711</v>
      </c>
      <c r="T5" s="11">
        <v>2133</v>
      </c>
      <c r="U5" s="12" t="s">
        <v>32</v>
      </c>
      <c r="V5" s="11"/>
      <c r="W5" s="12"/>
      <c r="X5" s="11">
        <f aca="true" t="shared" si="0" ref="X5:X20">SUM(C5,D5,E5,F5,G5,H5,I5,J5,K5,L5,M5,N5,O5,P5,Q5,R5,S5,T5,U5,V5,W5)</f>
        <v>16087</v>
      </c>
      <c r="Y5" s="16">
        <v>126.029</v>
      </c>
      <c r="Z5" s="28">
        <f aca="true" t="shared" si="1" ref="Z5:Z20">X5/Y5</f>
        <v>127.64522451181871</v>
      </c>
    </row>
    <row r="6" spans="1:26" ht="13.5" customHeight="1">
      <c r="A6" s="2" t="s">
        <v>89</v>
      </c>
      <c r="B6" s="13">
        <v>1999</v>
      </c>
      <c r="C6" s="14">
        <v>619</v>
      </c>
      <c r="D6" s="13" t="s">
        <v>34</v>
      </c>
      <c r="E6" s="14">
        <v>3855</v>
      </c>
      <c r="F6" s="13">
        <v>745</v>
      </c>
      <c r="G6" s="14">
        <v>494</v>
      </c>
      <c r="H6" s="13">
        <v>0</v>
      </c>
      <c r="I6" s="14">
        <v>1637</v>
      </c>
      <c r="J6" s="13">
        <v>0</v>
      </c>
      <c r="K6" s="14">
        <v>202</v>
      </c>
      <c r="L6" s="13" t="s">
        <v>34</v>
      </c>
      <c r="M6" s="14">
        <v>21</v>
      </c>
      <c r="N6" s="13">
        <v>150</v>
      </c>
      <c r="O6" s="14">
        <v>1415</v>
      </c>
      <c r="P6" s="13">
        <v>2017</v>
      </c>
      <c r="Q6" s="14">
        <v>393</v>
      </c>
      <c r="R6" s="13">
        <v>70</v>
      </c>
      <c r="S6" s="14">
        <v>1694</v>
      </c>
      <c r="T6" s="13">
        <v>3683</v>
      </c>
      <c r="U6" s="14" t="s">
        <v>32</v>
      </c>
      <c r="V6" s="13"/>
      <c r="W6" s="14"/>
      <c r="X6" s="13">
        <f t="shared" si="0"/>
        <v>16995</v>
      </c>
      <c r="Y6" s="17">
        <v>126.285</v>
      </c>
      <c r="Z6" s="27">
        <f t="shared" si="1"/>
        <v>134.57655303480223</v>
      </c>
    </row>
    <row r="7" spans="1:26" ht="13.5" customHeight="1">
      <c r="A7" s="2"/>
      <c r="B7" s="11">
        <v>2000</v>
      </c>
      <c r="C7" s="12">
        <v>632</v>
      </c>
      <c r="D7" s="11" t="s">
        <v>34</v>
      </c>
      <c r="E7" s="12">
        <v>1664</v>
      </c>
      <c r="F7" s="11">
        <v>621</v>
      </c>
      <c r="G7" s="12">
        <v>308</v>
      </c>
      <c r="H7" s="11">
        <v>1</v>
      </c>
      <c r="I7" s="12">
        <v>1861</v>
      </c>
      <c r="J7" s="11">
        <v>0</v>
      </c>
      <c r="K7" s="12">
        <v>198</v>
      </c>
      <c r="L7" s="11" t="s">
        <v>34</v>
      </c>
      <c r="M7" s="12">
        <v>12</v>
      </c>
      <c r="N7" s="11">
        <v>116</v>
      </c>
      <c r="O7" s="12">
        <v>1345</v>
      </c>
      <c r="P7" s="11">
        <v>2363</v>
      </c>
      <c r="Q7" s="12">
        <v>273</v>
      </c>
      <c r="R7" s="11">
        <v>70</v>
      </c>
      <c r="S7" s="12">
        <v>1903</v>
      </c>
      <c r="T7" s="11">
        <v>4128</v>
      </c>
      <c r="U7" s="12" t="s">
        <v>32</v>
      </c>
      <c r="V7" s="11"/>
      <c r="W7" s="12"/>
      <c r="X7" s="13">
        <f t="shared" si="0"/>
        <v>15495</v>
      </c>
      <c r="Y7" s="16">
        <v>126.556</v>
      </c>
      <c r="Z7" s="28">
        <f t="shared" si="1"/>
        <v>122.4359176965138</v>
      </c>
    </row>
    <row r="8" spans="1:26" ht="13.5" customHeight="1">
      <c r="A8" s="2"/>
      <c r="B8" s="13">
        <v>2001</v>
      </c>
      <c r="C8" s="14">
        <v>624</v>
      </c>
      <c r="D8" s="13" t="s">
        <v>34</v>
      </c>
      <c r="E8" s="14">
        <v>1697</v>
      </c>
      <c r="F8" s="13">
        <v>666</v>
      </c>
      <c r="G8" s="14">
        <v>322</v>
      </c>
      <c r="H8" s="13">
        <v>0</v>
      </c>
      <c r="I8" s="14">
        <v>1936</v>
      </c>
      <c r="J8" s="13">
        <v>0</v>
      </c>
      <c r="K8" s="14">
        <v>185</v>
      </c>
      <c r="L8" s="13" t="s">
        <v>34</v>
      </c>
      <c r="M8" s="14">
        <v>15</v>
      </c>
      <c r="N8" s="13">
        <v>113</v>
      </c>
      <c r="O8" s="14">
        <v>844</v>
      </c>
      <c r="P8" s="13">
        <v>2199</v>
      </c>
      <c r="Q8" s="14">
        <v>258</v>
      </c>
      <c r="R8" s="13">
        <v>120</v>
      </c>
      <c r="S8" s="14">
        <v>1526</v>
      </c>
      <c r="T8" s="13">
        <v>2706</v>
      </c>
      <c r="U8" s="14">
        <v>208</v>
      </c>
      <c r="V8" s="13"/>
      <c r="W8" s="14"/>
      <c r="X8" s="11">
        <f t="shared" si="0"/>
        <v>13419</v>
      </c>
      <c r="Y8" s="17">
        <v>126.64</v>
      </c>
      <c r="Z8" s="27">
        <f t="shared" si="1"/>
        <v>105.96178142766898</v>
      </c>
    </row>
    <row r="9" spans="1:26" ht="13.5" customHeight="1" thickBot="1">
      <c r="A9" s="4"/>
      <c r="B9" s="8">
        <v>2002</v>
      </c>
      <c r="C9" s="15">
        <v>709</v>
      </c>
      <c r="D9" s="8" t="s">
        <v>34</v>
      </c>
      <c r="E9" s="15">
        <v>1485</v>
      </c>
      <c r="F9" s="8">
        <v>658</v>
      </c>
      <c r="G9" s="15">
        <v>246</v>
      </c>
      <c r="H9" s="8">
        <v>2</v>
      </c>
      <c r="I9" s="15">
        <v>1849</v>
      </c>
      <c r="J9" s="8">
        <v>0</v>
      </c>
      <c r="K9" s="15">
        <v>270</v>
      </c>
      <c r="L9" s="8" t="s">
        <v>34</v>
      </c>
      <c r="M9" s="15">
        <v>16</v>
      </c>
      <c r="N9" s="8">
        <v>108</v>
      </c>
      <c r="O9" s="15">
        <v>920</v>
      </c>
      <c r="P9" s="8">
        <v>1928</v>
      </c>
      <c r="Q9" s="15">
        <v>450</v>
      </c>
      <c r="R9" s="8">
        <v>83</v>
      </c>
      <c r="S9" s="15">
        <v>1554</v>
      </c>
      <c r="T9" s="8">
        <v>2300</v>
      </c>
      <c r="U9" s="15">
        <v>150</v>
      </c>
      <c r="V9" s="8"/>
      <c r="W9" s="15"/>
      <c r="X9" s="10">
        <f t="shared" si="0"/>
        <v>12728</v>
      </c>
      <c r="Y9" s="18">
        <v>126.678</v>
      </c>
      <c r="Z9" s="25">
        <f t="shared" si="1"/>
        <v>100.47522063815343</v>
      </c>
    </row>
    <row r="10" spans="1:26" ht="13.5" customHeight="1">
      <c r="A10" s="2"/>
      <c r="B10" s="11">
        <v>1998</v>
      </c>
      <c r="C10" s="12">
        <v>317</v>
      </c>
      <c r="D10" s="11" t="s">
        <v>34</v>
      </c>
      <c r="E10" s="12">
        <v>2192</v>
      </c>
      <c r="F10" s="11">
        <v>293</v>
      </c>
      <c r="G10" s="12">
        <v>415</v>
      </c>
      <c r="H10" s="11">
        <v>0</v>
      </c>
      <c r="I10" s="12">
        <v>820</v>
      </c>
      <c r="J10" s="11">
        <v>0</v>
      </c>
      <c r="K10" s="12">
        <v>128</v>
      </c>
      <c r="L10" s="11" t="s">
        <v>34</v>
      </c>
      <c r="M10" s="12">
        <v>1</v>
      </c>
      <c r="N10" s="11">
        <v>107</v>
      </c>
      <c r="O10" s="12">
        <v>905</v>
      </c>
      <c r="P10" s="11">
        <v>2146</v>
      </c>
      <c r="Q10" s="12">
        <v>111</v>
      </c>
      <c r="R10" s="11">
        <v>39</v>
      </c>
      <c r="S10" s="12">
        <v>518</v>
      </c>
      <c r="T10" s="11">
        <v>2193</v>
      </c>
      <c r="U10" s="12" t="s">
        <v>32</v>
      </c>
      <c r="V10" s="11"/>
      <c r="W10" s="12"/>
      <c r="X10" s="11">
        <f t="shared" si="0"/>
        <v>10185</v>
      </c>
      <c r="Y10" s="16">
        <v>73.81</v>
      </c>
      <c r="Z10" s="28">
        <f>X10/Y10</f>
        <v>137.98943232624305</v>
      </c>
    </row>
    <row r="11" spans="1:26" ht="13.5" customHeight="1">
      <c r="A11" s="2" t="s">
        <v>90</v>
      </c>
      <c r="B11" s="13">
        <v>1999</v>
      </c>
      <c r="C11" s="14">
        <v>358</v>
      </c>
      <c r="D11" s="13" t="s">
        <v>34</v>
      </c>
      <c r="E11" s="14">
        <v>1230</v>
      </c>
      <c r="F11" s="13">
        <v>283</v>
      </c>
      <c r="G11" s="14">
        <v>384</v>
      </c>
      <c r="H11" s="13">
        <v>0</v>
      </c>
      <c r="I11" s="14">
        <v>803</v>
      </c>
      <c r="J11" s="13">
        <v>0</v>
      </c>
      <c r="K11" s="14">
        <v>123</v>
      </c>
      <c r="L11" s="13" t="s">
        <v>34</v>
      </c>
      <c r="M11" s="14">
        <v>6</v>
      </c>
      <c r="N11" s="13">
        <v>76</v>
      </c>
      <c r="O11" s="14">
        <v>845</v>
      </c>
      <c r="P11" s="13">
        <v>1593</v>
      </c>
      <c r="Q11" s="14">
        <v>88</v>
      </c>
      <c r="R11" s="13">
        <v>30</v>
      </c>
      <c r="S11" s="14">
        <v>487</v>
      </c>
      <c r="T11" s="13">
        <v>1817</v>
      </c>
      <c r="U11" s="14" t="s">
        <v>32</v>
      </c>
      <c r="V11" s="13"/>
      <c r="W11" s="14"/>
      <c r="X11" s="13">
        <f t="shared" si="0"/>
        <v>8123</v>
      </c>
      <c r="Y11" s="17">
        <v>74.165</v>
      </c>
      <c r="Z11" s="27">
        <f t="shared" si="1"/>
        <v>109.52605676532056</v>
      </c>
    </row>
    <row r="12" spans="1:26" ht="13.5" customHeight="1">
      <c r="A12" s="2" t="s">
        <v>91</v>
      </c>
      <c r="B12" s="11">
        <v>2000</v>
      </c>
      <c r="C12" s="12">
        <v>352</v>
      </c>
      <c r="D12" s="11" t="s">
        <v>34</v>
      </c>
      <c r="E12" s="12">
        <v>839</v>
      </c>
      <c r="F12" s="11">
        <v>274</v>
      </c>
      <c r="G12" s="12">
        <v>305</v>
      </c>
      <c r="H12" s="11">
        <v>0</v>
      </c>
      <c r="I12" s="12">
        <v>825</v>
      </c>
      <c r="J12" s="11">
        <v>0</v>
      </c>
      <c r="K12" s="12">
        <v>125</v>
      </c>
      <c r="L12" s="11" t="s">
        <v>34</v>
      </c>
      <c r="M12" s="12">
        <v>3</v>
      </c>
      <c r="N12" s="11">
        <v>52</v>
      </c>
      <c r="O12" s="12">
        <v>723</v>
      </c>
      <c r="P12" s="11">
        <v>1461</v>
      </c>
      <c r="Q12" s="12">
        <v>117</v>
      </c>
      <c r="R12" s="11">
        <v>28</v>
      </c>
      <c r="S12" s="12">
        <v>372</v>
      </c>
      <c r="T12" s="11">
        <v>1738</v>
      </c>
      <c r="U12" s="12" t="s">
        <v>32</v>
      </c>
      <c r="V12" s="11"/>
      <c r="W12" s="12"/>
      <c r="X12" s="11">
        <f t="shared" si="0"/>
        <v>7214</v>
      </c>
      <c r="Y12" s="16">
        <v>74.435</v>
      </c>
      <c r="Z12" s="28">
        <f t="shared" si="1"/>
        <v>96.91677302344327</v>
      </c>
    </row>
    <row r="13" spans="1:26" ht="13.5" customHeight="1">
      <c r="A13" s="2"/>
      <c r="B13" s="13">
        <v>2001</v>
      </c>
      <c r="C13" s="14">
        <v>341</v>
      </c>
      <c r="D13" s="13" t="s">
        <v>34</v>
      </c>
      <c r="E13" s="14">
        <v>803</v>
      </c>
      <c r="F13" s="13">
        <v>298</v>
      </c>
      <c r="G13" s="14">
        <v>238</v>
      </c>
      <c r="H13" s="13">
        <v>1</v>
      </c>
      <c r="I13" s="14">
        <v>929</v>
      </c>
      <c r="J13" s="13">
        <v>2</v>
      </c>
      <c r="K13" s="14">
        <v>125</v>
      </c>
      <c r="L13" s="13" t="s">
        <v>34</v>
      </c>
      <c r="M13" s="14">
        <v>2</v>
      </c>
      <c r="N13" s="13">
        <v>45</v>
      </c>
      <c r="O13" s="14">
        <v>402</v>
      </c>
      <c r="P13" s="13">
        <v>1608</v>
      </c>
      <c r="Q13" s="14">
        <v>109</v>
      </c>
      <c r="R13" s="13">
        <v>29</v>
      </c>
      <c r="S13" s="14">
        <v>286</v>
      </c>
      <c r="T13" s="13">
        <v>1697</v>
      </c>
      <c r="U13" s="14">
        <v>217</v>
      </c>
      <c r="V13" s="13"/>
      <c r="W13" s="14"/>
      <c r="X13" s="13">
        <f t="shared" si="0"/>
        <v>7132</v>
      </c>
      <c r="Y13" s="17">
        <v>74.547</v>
      </c>
      <c r="Z13" s="27">
        <f t="shared" si="1"/>
        <v>95.67118730465344</v>
      </c>
    </row>
    <row r="14" spans="1:26" ht="13.5" customHeight="1" thickBot="1">
      <c r="A14" s="4"/>
      <c r="B14" s="8">
        <v>2002</v>
      </c>
      <c r="C14" s="15">
        <v>338</v>
      </c>
      <c r="D14" s="8" t="s">
        <v>34</v>
      </c>
      <c r="E14" s="15">
        <v>748</v>
      </c>
      <c r="F14" s="8">
        <v>377</v>
      </c>
      <c r="G14" s="15">
        <v>210</v>
      </c>
      <c r="H14" s="8">
        <v>6</v>
      </c>
      <c r="I14" s="15">
        <v>931</v>
      </c>
      <c r="J14" s="8">
        <v>11</v>
      </c>
      <c r="K14" s="15">
        <v>140</v>
      </c>
      <c r="L14" s="8" t="s">
        <v>34</v>
      </c>
      <c r="M14" s="15">
        <v>2</v>
      </c>
      <c r="N14" s="8">
        <v>47</v>
      </c>
      <c r="O14" s="15">
        <v>419</v>
      </c>
      <c r="P14" s="8">
        <v>1507</v>
      </c>
      <c r="Q14" s="15">
        <v>358</v>
      </c>
      <c r="R14" s="8">
        <v>27</v>
      </c>
      <c r="S14" s="15">
        <v>249</v>
      </c>
      <c r="T14" s="8">
        <v>1860</v>
      </c>
      <c r="U14" s="15">
        <v>153</v>
      </c>
      <c r="V14" s="8"/>
      <c r="W14" s="15"/>
      <c r="X14" s="10">
        <f t="shared" si="0"/>
        <v>7383</v>
      </c>
      <c r="Y14" s="18">
        <v>74.66</v>
      </c>
      <c r="Z14" s="26">
        <f t="shared" si="1"/>
        <v>98.88829359764266</v>
      </c>
    </row>
    <row r="15" spans="1:26" ht="13.5" customHeight="1">
      <c r="A15" s="2"/>
      <c r="B15" s="11">
        <v>1998</v>
      </c>
      <c r="C15" s="12">
        <v>275</v>
      </c>
      <c r="D15" s="11" t="s">
        <v>34</v>
      </c>
      <c r="E15" s="12">
        <v>2221</v>
      </c>
      <c r="F15" s="11">
        <v>472</v>
      </c>
      <c r="G15" s="12">
        <v>389</v>
      </c>
      <c r="H15" s="11">
        <v>0</v>
      </c>
      <c r="I15" s="12">
        <v>1100</v>
      </c>
      <c r="J15" s="11">
        <v>246</v>
      </c>
      <c r="K15" s="12">
        <v>136</v>
      </c>
      <c r="L15" s="11" t="s">
        <v>34</v>
      </c>
      <c r="M15" s="12"/>
      <c r="N15" s="11">
        <v>125</v>
      </c>
      <c r="O15" s="12">
        <v>716</v>
      </c>
      <c r="P15" s="11">
        <v>3075</v>
      </c>
      <c r="Q15" s="12">
        <v>155</v>
      </c>
      <c r="R15" s="11">
        <v>38</v>
      </c>
      <c r="S15" s="12">
        <v>772</v>
      </c>
      <c r="T15" s="11">
        <v>2366</v>
      </c>
      <c r="U15" s="12" t="s">
        <v>32</v>
      </c>
      <c r="V15" s="11"/>
      <c r="W15" s="12"/>
      <c r="X15" s="11">
        <f t="shared" si="0"/>
        <v>12086</v>
      </c>
      <c r="Y15" s="16">
        <v>74.689</v>
      </c>
      <c r="Z15" s="28">
        <f t="shared" si="1"/>
        <v>161.81767060745224</v>
      </c>
    </row>
    <row r="16" spans="1:26" ht="13.5" customHeight="1">
      <c r="A16" s="2" t="s">
        <v>92</v>
      </c>
      <c r="B16" s="13">
        <v>1999</v>
      </c>
      <c r="C16" s="14">
        <v>344</v>
      </c>
      <c r="D16" s="13" t="s">
        <v>34</v>
      </c>
      <c r="E16" s="14">
        <v>1001</v>
      </c>
      <c r="F16" s="13">
        <v>548</v>
      </c>
      <c r="G16" s="14">
        <v>311</v>
      </c>
      <c r="H16" s="13">
        <v>0</v>
      </c>
      <c r="I16" s="14">
        <v>1131</v>
      </c>
      <c r="J16" s="13">
        <v>197</v>
      </c>
      <c r="K16" s="14">
        <v>206</v>
      </c>
      <c r="L16" s="13" t="s">
        <v>34</v>
      </c>
      <c r="M16" s="14">
        <v>2</v>
      </c>
      <c r="N16" s="13">
        <v>112</v>
      </c>
      <c r="O16" s="14">
        <v>1303</v>
      </c>
      <c r="P16" s="13">
        <v>1309</v>
      </c>
      <c r="Q16" s="14">
        <v>177</v>
      </c>
      <c r="R16" s="13">
        <v>47</v>
      </c>
      <c r="S16" s="14">
        <v>694</v>
      </c>
      <c r="T16" s="13">
        <v>1786</v>
      </c>
      <c r="U16" s="14" t="s">
        <v>32</v>
      </c>
      <c r="V16" s="13"/>
      <c r="W16" s="14"/>
      <c r="X16" s="13">
        <f t="shared" si="0"/>
        <v>9168</v>
      </c>
      <c r="Y16" s="17">
        <v>74.649</v>
      </c>
      <c r="Z16" s="27">
        <f t="shared" si="1"/>
        <v>122.81477313828718</v>
      </c>
    </row>
    <row r="17" spans="1:26" ht="13.5" customHeight="1">
      <c r="A17" s="2" t="s">
        <v>93</v>
      </c>
      <c r="B17" s="11">
        <v>2000</v>
      </c>
      <c r="C17" s="12">
        <v>414</v>
      </c>
      <c r="D17" s="11" t="s">
        <v>34</v>
      </c>
      <c r="E17" s="12">
        <v>847</v>
      </c>
      <c r="F17" s="11">
        <v>463</v>
      </c>
      <c r="G17" s="12">
        <v>300</v>
      </c>
      <c r="H17" s="11">
        <v>0</v>
      </c>
      <c r="I17" s="12">
        <v>1311</v>
      </c>
      <c r="J17" s="11">
        <v>130</v>
      </c>
      <c r="K17" s="12">
        <v>150</v>
      </c>
      <c r="L17" s="11" t="s">
        <v>34</v>
      </c>
      <c r="M17" s="12">
        <v>6</v>
      </c>
      <c r="N17" s="11">
        <v>106</v>
      </c>
      <c r="O17" s="12">
        <v>1243</v>
      </c>
      <c r="P17" s="11">
        <v>1658</v>
      </c>
      <c r="Q17" s="12">
        <v>157</v>
      </c>
      <c r="R17" s="11">
        <v>38</v>
      </c>
      <c r="S17" s="12">
        <v>752</v>
      </c>
      <c r="T17" s="11">
        <v>1915</v>
      </c>
      <c r="U17" s="12" t="s">
        <v>32</v>
      </c>
      <c r="V17" s="11"/>
      <c r="W17" s="12"/>
      <c r="X17" s="11">
        <f t="shared" si="0"/>
        <v>9490</v>
      </c>
      <c r="Y17" s="16">
        <v>74.555</v>
      </c>
      <c r="Z17" s="28">
        <f t="shared" si="1"/>
        <v>127.28857890148211</v>
      </c>
    </row>
    <row r="18" spans="1:26" ht="13.5" customHeight="1">
      <c r="A18" s="2"/>
      <c r="B18" s="13">
        <v>2001</v>
      </c>
      <c r="C18" s="14">
        <v>416</v>
      </c>
      <c r="D18" s="13" t="s">
        <v>34</v>
      </c>
      <c r="E18" s="14">
        <v>954</v>
      </c>
      <c r="F18" s="13">
        <v>422</v>
      </c>
      <c r="G18" s="14">
        <v>243</v>
      </c>
      <c r="H18" s="13">
        <v>4</v>
      </c>
      <c r="I18" s="14">
        <v>1304</v>
      </c>
      <c r="J18" s="13">
        <v>98</v>
      </c>
      <c r="K18" s="14">
        <v>199</v>
      </c>
      <c r="L18" s="13" t="s">
        <v>34</v>
      </c>
      <c r="M18" s="14">
        <v>7</v>
      </c>
      <c r="N18" s="13">
        <v>70</v>
      </c>
      <c r="O18" s="14">
        <v>860</v>
      </c>
      <c r="P18" s="13">
        <v>1662</v>
      </c>
      <c r="Q18" s="14">
        <v>182</v>
      </c>
      <c r="R18" s="13">
        <v>40</v>
      </c>
      <c r="S18" s="14">
        <v>856</v>
      </c>
      <c r="T18" s="13">
        <v>1564</v>
      </c>
      <c r="U18" s="14">
        <v>94</v>
      </c>
      <c r="V18" s="13"/>
      <c r="W18" s="14"/>
      <c r="X18" s="13">
        <f t="shared" si="0"/>
        <v>8975</v>
      </c>
      <c r="Y18" s="17">
        <v>73.852</v>
      </c>
      <c r="Z18" s="27">
        <f t="shared" si="1"/>
        <v>121.52683745870118</v>
      </c>
    </row>
    <row r="19" spans="1:26" ht="13.5" customHeight="1" thickBot="1">
      <c r="A19" s="4"/>
      <c r="B19" s="8">
        <v>2002</v>
      </c>
      <c r="C19" s="15">
        <v>449</v>
      </c>
      <c r="D19" s="8" t="s">
        <v>34</v>
      </c>
      <c r="E19" s="15">
        <v>988</v>
      </c>
      <c r="F19" s="8">
        <v>455</v>
      </c>
      <c r="G19" s="15">
        <v>318</v>
      </c>
      <c r="H19" s="8">
        <v>2</v>
      </c>
      <c r="I19" s="15">
        <v>1274</v>
      </c>
      <c r="J19" s="8">
        <v>84</v>
      </c>
      <c r="K19" s="15">
        <v>273</v>
      </c>
      <c r="L19" s="8" t="s">
        <v>34</v>
      </c>
      <c r="M19" s="15">
        <v>6</v>
      </c>
      <c r="N19" s="8">
        <v>101</v>
      </c>
      <c r="O19" s="15">
        <v>710</v>
      </c>
      <c r="P19" s="8">
        <v>1683</v>
      </c>
      <c r="Q19" s="15">
        <v>2352</v>
      </c>
      <c r="R19" s="8">
        <v>32</v>
      </c>
      <c r="S19" s="15">
        <v>1113</v>
      </c>
      <c r="T19" s="8">
        <v>2248</v>
      </c>
      <c r="U19" s="15">
        <v>80</v>
      </c>
      <c r="V19" s="8"/>
      <c r="W19" s="15"/>
      <c r="X19" s="8">
        <f t="shared" si="0"/>
        <v>12168</v>
      </c>
      <c r="Y19" s="18">
        <v>73.817</v>
      </c>
      <c r="Z19" s="25">
        <f t="shared" si="1"/>
        <v>164.84007748892532</v>
      </c>
    </row>
    <row r="20" spans="1:26" ht="13.5" customHeight="1">
      <c r="A20" s="2"/>
      <c r="B20" s="11">
        <v>1998</v>
      </c>
      <c r="C20" s="12">
        <v>845</v>
      </c>
      <c r="D20" s="11">
        <v>240</v>
      </c>
      <c r="E20" s="12">
        <v>2328</v>
      </c>
      <c r="F20" s="11">
        <v>974</v>
      </c>
      <c r="G20" s="12">
        <v>1216</v>
      </c>
      <c r="H20" s="11">
        <v>7</v>
      </c>
      <c r="I20" s="12">
        <v>1583</v>
      </c>
      <c r="J20" s="11">
        <v>16</v>
      </c>
      <c r="K20" s="12">
        <v>291</v>
      </c>
      <c r="L20" s="11" t="s">
        <v>34</v>
      </c>
      <c r="M20" s="12">
        <v>11</v>
      </c>
      <c r="N20" s="11">
        <v>219</v>
      </c>
      <c r="O20" s="12">
        <v>1011</v>
      </c>
      <c r="P20" s="11">
        <v>5593</v>
      </c>
      <c r="Q20" s="12">
        <v>320</v>
      </c>
      <c r="R20" s="11">
        <v>122</v>
      </c>
      <c r="S20" s="12">
        <v>224</v>
      </c>
      <c r="T20" s="11">
        <v>2810</v>
      </c>
      <c r="U20" s="12" t="s">
        <v>32</v>
      </c>
      <c r="V20" s="11"/>
      <c r="W20" s="12"/>
      <c r="X20" s="13">
        <f t="shared" si="0"/>
        <v>17810</v>
      </c>
      <c r="Y20" s="16">
        <v>114.86</v>
      </c>
      <c r="Z20" s="28">
        <f t="shared" si="1"/>
        <v>155.0583318822915</v>
      </c>
    </row>
    <row r="21" spans="1:26" ht="13.5" customHeight="1">
      <c r="A21" s="2" t="s">
        <v>94</v>
      </c>
      <c r="B21" s="13">
        <v>1999</v>
      </c>
      <c r="C21" s="14">
        <v>860</v>
      </c>
      <c r="D21" s="13">
        <v>188</v>
      </c>
      <c r="E21" s="14">
        <v>2165</v>
      </c>
      <c r="F21" s="13">
        <v>1144</v>
      </c>
      <c r="G21" s="14">
        <v>1100</v>
      </c>
      <c r="H21" s="13">
        <v>2</v>
      </c>
      <c r="I21" s="14">
        <v>1569</v>
      </c>
      <c r="J21" s="13">
        <v>25</v>
      </c>
      <c r="K21" s="14">
        <v>299</v>
      </c>
      <c r="L21" s="13" t="s">
        <v>34</v>
      </c>
      <c r="M21" s="14">
        <v>16</v>
      </c>
      <c r="N21" s="13">
        <v>156</v>
      </c>
      <c r="O21" s="14">
        <v>1421</v>
      </c>
      <c r="P21" s="13">
        <v>3303</v>
      </c>
      <c r="Q21" s="14">
        <v>280</v>
      </c>
      <c r="R21" s="13">
        <v>173</v>
      </c>
      <c r="S21" s="14">
        <v>37</v>
      </c>
      <c r="T21" s="13">
        <v>3121</v>
      </c>
      <c r="U21" s="14" t="s">
        <v>32</v>
      </c>
      <c r="V21" s="13"/>
      <c r="W21" s="14"/>
      <c r="X21" s="11">
        <f aca="true" t="shared" si="2" ref="X21:X36">SUM(C21,D21,E21,F21,G21,H21,I21,J21,K21,L21,M21,N21,O21,P21,Q21,R21,S21,T21,U21,V21,W21)</f>
        <v>15859</v>
      </c>
      <c r="Y21" s="17">
        <v>114.794</v>
      </c>
      <c r="Z21" s="27">
        <f aca="true" t="shared" si="3" ref="Z21:Z36">X21/Y21</f>
        <v>138.15181978152168</v>
      </c>
    </row>
    <row r="22" spans="1:26" ht="13.5" customHeight="1">
      <c r="A22" s="2"/>
      <c r="B22" s="11">
        <v>2000</v>
      </c>
      <c r="C22" s="12">
        <v>888</v>
      </c>
      <c r="D22" s="11">
        <v>212</v>
      </c>
      <c r="E22" s="12">
        <v>3340</v>
      </c>
      <c r="F22" s="11">
        <v>987</v>
      </c>
      <c r="G22" s="12">
        <v>803</v>
      </c>
      <c r="H22" s="11">
        <v>2</v>
      </c>
      <c r="I22" s="12">
        <v>1311</v>
      </c>
      <c r="J22" s="11">
        <v>25</v>
      </c>
      <c r="K22" s="12">
        <v>260</v>
      </c>
      <c r="L22" s="11" t="s">
        <v>34</v>
      </c>
      <c r="M22" s="12">
        <v>17</v>
      </c>
      <c r="N22" s="11">
        <v>208</v>
      </c>
      <c r="O22" s="12">
        <v>1341</v>
      </c>
      <c r="P22" s="11">
        <v>3314</v>
      </c>
      <c r="Q22" s="12">
        <v>443</v>
      </c>
      <c r="R22" s="11">
        <v>182</v>
      </c>
      <c r="S22" s="12">
        <v>9</v>
      </c>
      <c r="T22" s="11">
        <v>7000</v>
      </c>
      <c r="U22" s="12" t="s">
        <v>32</v>
      </c>
      <c r="V22" s="11"/>
      <c r="W22" s="12"/>
      <c r="X22" s="13">
        <f t="shared" si="2"/>
        <v>20342</v>
      </c>
      <c r="Y22" s="16">
        <v>114.874</v>
      </c>
      <c r="Z22" s="28">
        <f t="shared" si="3"/>
        <v>177.08097567769906</v>
      </c>
    </row>
    <row r="23" spans="1:26" ht="13.5" customHeight="1">
      <c r="A23" s="2"/>
      <c r="B23" s="13">
        <v>2001</v>
      </c>
      <c r="C23" s="14">
        <v>842</v>
      </c>
      <c r="D23" s="13">
        <v>181</v>
      </c>
      <c r="E23" s="14">
        <v>3037</v>
      </c>
      <c r="F23" s="13">
        <v>855</v>
      </c>
      <c r="G23" s="14">
        <v>888</v>
      </c>
      <c r="H23" s="13">
        <v>2</v>
      </c>
      <c r="I23" s="14">
        <v>1360</v>
      </c>
      <c r="J23" s="13">
        <v>34</v>
      </c>
      <c r="K23" s="14">
        <v>306</v>
      </c>
      <c r="L23" s="13" t="s">
        <v>34</v>
      </c>
      <c r="M23" s="14">
        <v>17</v>
      </c>
      <c r="N23" s="13">
        <v>170</v>
      </c>
      <c r="O23" s="14">
        <v>1135</v>
      </c>
      <c r="P23" s="13">
        <v>3476</v>
      </c>
      <c r="Q23" s="14">
        <v>423</v>
      </c>
      <c r="R23" s="13">
        <v>221</v>
      </c>
      <c r="S23" s="14">
        <v>6</v>
      </c>
      <c r="T23" s="13">
        <v>4353</v>
      </c>
      <c r="U23" s="14">
        <v>261</v>
      </c>
      <c r="V23" s="13"/>
      <c r="W23" s="14"/>
      <c r="X23" s="11">
        <f t="shared" si="2"/>
        <v>17567</v>
      </c>
      <c r="Y23" s="17">
        <v>114.652</v>
      </c>
      <c r="Z23" s="27">
        <f t="shared" si="3"/>
        <v>153.22017932526254</v>
      </c>
    </row>
    <row r="24" spans="1:26" ht="13.5" customHeight="1" thickBot="1">
      <c r="A24" s="4"/>
      <c r="B24" s="8">
        <v>2002</v>
      </c>
      <c r="C24" s="15">
        <v>1023</v>
      </c>
      <c r="D24" s="8">
        <v>300</v>
      </c>
      <c r="E24" s="15">
        <v>3760</v>
      </c>
      <c r="F24" s="8">
        <v>853</v>
      </c>
      <c r="G24" s="15">
        <v>608</v>
      </c>
      <c r="H24" s="8">
        <v>1</v>
      </c>
      <c r="I24" s="15">
        <v>1492</v>
      </c>
      <c r="J24" s="8">
        <v>9</v>
      </c>
      <c r="K24" s="15">
        <v>423</v>
      </c>
      <c r="L24" s="8" t="s">
        <v>34</v>
      </c>
      <c r="M24" s="15">
        <v>17</v>
      </c>
      <c r="N24" s="8">
        <v>211</v>
      </c>
      <c r="O24" s="15">
        <v>849</v>
      </c>
      <c r="P24" s="8">
        <v>3344</v>
      </c>
      <c r="Q24" s="15">
        <v>659</v>
      </c>
      <c r="R24" s="8">
        <v>265</v>
      </c>
      <c r="S24" s="15">
        <v>8</v>
      </c>
      <c r="T24" s="8">
        <v>3859</v>
      </c>
      <c r="U24" s="15">
        <v>193</v>
      </c>
      <c r="V24" s="8"/>
      <c r="W24" s="15"/>
      <c r="X24" s="10">
        <f t="shared" si="2"/>
        <v>17874</v>
      </c>
      <c r="Y24" s="18">
        <v>114.646</v>
      </c>
      <c r="Z24" s="25">
        <f t="shared" si="3"/>
        <v>155.90600631509167</v>
      </c>
    </row>
    <row r="25" spans="1:26" ht="13.5" customHeight="1">
      <c r="A25" s="2"/>
      <c r="B25" s="11">
        <v>1998</v>
      </c>
      <c r="C25" s="12">
        <v>233</v>
      </c>
      <c r="D25" s="11" t="s">
        <v>34</v>
      </c>
      <c r="E25" s="12">
        <v>1268</v>
      </c>
      <c r="F25" s="11">
        <v>206</v>
      </c>
      <c r="G25" s="12">
        <v>117</v>
      </c>
      <c r="H25" s="11">
        <v>0</v>
      </c>
      <c r="I25" s="12">
        <v>412</v>
      </c>
      <c r="J25" s="11">
        <v>0</v>
      </c>
      <c r="K25" s="12">
        <v>46</v>
      </c>
      <c r="L25" s="11" t="s">
        <v>34</v>
      </c>
      <c r="M25" s="12">
        <v>6</v>
      </c>
      <c r="N25" s="11">
        <v>46</v>
      </c>
      <c r="O25" s="12">
        <v>486</v>
      </c>
      <c r="P25" s="11">
        <v>1311</v>
      </c>
      <c r="Q25" s="12">
        <v>48</v>
      </c>
      <c r="R25" s="11">
        <v>22</v>
      </c>
      <c r="S25" s="12">
        <v>333</v>
      </c>
      <c r="T25" s="11">
        <v>1501</v>
      </c>
      <c r="U25" s="12" t="s">
        <v>32</v>
      </c>
      <c r="V25" s="11"/>
      <c r="W25" s="12"/>
      <c r="X25" s="11">
        <f t="shared" si="2"/>
        <v>6035</v>
      </c>
      <c r="Y25" s="16">
        <v>54.797</v>
      </c>
      <c r="Z25" s="28">
        <f t="shared" si="3"/>
        <v>110.13376644706828</v>
      </c>
    </row>
    <row r="26" spans="1:26" ht="13.5" customHeight="1">
      <c r="A26" s="2" t="s">
        <v>95</v>
      </c>
      <c r="B26" s="13">
        <v>1999</v>
      </c>
      <c r="C26" s="14">
        <v>252</v>
      </c>
      <c r="D26" s="13" t="s">
        <v>34</v>
      </c>
      <c r="E26" s="14">
        <v>501</v>
      </c>
      <c r="F26" s="13">
        <v>190</v>
      </c>
      <c r="G26" s="14">
        <v>99</v>
      </c>
      <c r="H26" s="13">
        <v>0</v>
      </c>
      <c r="I26" s="14">
        <v>409</v>
      </c>
      <c r="J26" s="13">
        <v>0</v>
      </c>
      <c r="K26" s="14">
        <v>85</v>
      </c>
      <c r="L26" s="13" t="s">
        <v>34</v>
      </c>
      <c r="M26" s="14">
        <v>3</v>
      </c>
      <c r="N26" s="13">
        <v>48</v>
      </c>
      <c r="O26" s="14">
        <v>449</v>
      </c>
      <c r="P26" s="13">
        <v>548</v>
      </c>
      <c r="Q26" s="14">
        <v>50</v>
      </c>
      <c r="R26" s="13">
        <v>12</v>
      </c>
      <c r="S26" s="14">
        <v>133</v>
      </c>
      <c r="T26" s="13">
        <v>626</v>
      </c>
      <c r="U26" s="14" t="s">
        <v>32</v>
      </c>
      <c r="V26" s="13"/>
      <c r="W26" s="14"/>
      <c r="X26" s="13">
        <f t="shared" si="2"/>
        <v>3405</v>
      </c>
      <c r="Y26" s="17">
        <v>55.366</v>
      </c>
      <c r="Z26" s="27">
        <f t="shared" si="3"/>
        <v>61.49983744536358</v>
      </c>
    </row>
    <row r="27" spans="1:26" ht="13.5" customHeight="1">
      <c r="A27" s="2"/>
      <c r="B27" s="11">
        <v>2000</v>
      </c>
      <c r="C27" s="12">
        <v>219</v>
      </c>
      <c r="D27" s="11" t="s">
        <v>34</v>
      </c>
      <c r="E27" s="12">
        <v>488</v>
      </c>
      <c r="F27" s="11">
        <v>164</v>
      </c>
      <c r="G27" s="12">
        <v>78</v>
      </c>
      <c r="H27" s="11">
        <v>2</v>
      </c>
      <c r="I27" s="12">
        <v>435</v>
      </c>
      <c r="J27" s="11">
        <v>0</v>
      </c>
      <c r="K27" s="12">
        <v>84</v>
      </c>
      <c r="L27" s="11" t="s">
        <v>34</v>
      </c>
      <c r="M27" s="12">
        <v>5</v>
      </c>
      <c r="N27" s="11">
        <v>31</v>
      </c>
      <c r="O27" s="12">
        <v>466</v>
      </c>
      <c r="P27" s="11">
        <v>653</v>
      </c>
      <c r="Q27" s="12">
        <v>61</v>
      </c>
      <c r="R27" s="11">
        <v>33</v>
      </c>
      <c r="S27" s="12">
        <v>169</v>
      </c>
      <c r="T27" s="11">
        <v>996</v>
      </c>
      <c r="U27" s="12" t="s">
        <v>32</v>
      </c>
      <c r="V27" s="11"/>
      <c r="W27" s="12"/>
      <c r="X27" s="11">
        <f t="shared" si="2"/>
        <v>3884</v>
      </c>
      <c r="Y27" s="16">
        <v>55.872</v>
      </c>
      <c r="Z27" s="28">
        <f t="shared" si="3"/>
        <v>69.51603665521192</v>
      </c>
    </row>
    <row r="28" spans="1:26" ht="13.5" customHeight="1">
      <c r="A28" s="2"/>
      <c r="B28" s="13">
        <v>2001</v>
      </c>
      <c r="C28" s="14">
        <v>218</v>
      </c>
      <c r="D28" s="13" t="s">
        <v>34</v>
      </c>
      <c r="E28" s="14">
        <v>525</v>
      </c>
      <c r="F28" s="13">
        <v>168</v>
      </c>
      <c r="G28" s="14">
        <v>55</v>
      </c>
      <c r="H28" s="13">
        <v>3</v>
      </c>
      <c r="I28" s="14">
        <v>484</v>
      </c>
      <c r="J28" s="13">
        <v>0</v>
      </c>
      <c r="K28" s="14">
        <v>105</v>
      </c>
      <c r="L28" s="13" t="s">
        <v>34</v>
      </c>
      <c r="M28" s="14">
        <v>3</v>
      </c>
      <c r="N28" s="13">
        <v>22</v>
      </c>
      <c r="O28" s="14">
        <v>363</v>
      </c>
      <c r="P28" s="13">
        <v>621</v>
      </c>
      <c r="Q28" s="14">
        <v>58</v>
      </c>
      <c r="R28" s="13">
        <v>18</v>
      </c>
      <c r="S28" s="14">
        <v>113</v>
      </c>
      <c r="T28" s="13">
        <v>789</v>
      </c>
      <c r="U28" s="14">
        <v>52</v>
      </c>
      <c r="V28" s="13"/>
      <c r="W28" s="14"/>
      <c r="X28" s="13">
        <f t="shared" si="2"/>
        <v>3597</v>
      </c>
      <c r="Y28" s="17">
        <v>56.262</v>
      </c>
      <c r="Z28" s="27">
        <f t="shared" si="3"/>
        <v>63.93302762077423</v>
      </c>
    </row>
    <row r="29" spans="1:26" ht="13.5" customHeight="1" thickBot="1">
      <c r="A29" s="4"/>
      <c r="B29" s="8">
        <v>2002</v>
      </c>
      <c r="C29" s="15">
        <v>212</v>
      </c>
      <c r="D29" s="8" t="s">
        <v>34</v>
      </c>
      <c r="E29" s="15">
        <v>327</v>
      </c>
      <c r="F29" s="8">
        <v>168</v>
      </c>
      <c r="G29" s="15">
        <v>88</v>
      </c>
      <c r="H29" s="8">
        <v>0</v>
      </c>
      <c r="I29" s="15">
        <v>522</v>
      </c>
      <c r="J29" s="8">
        <v>0</v>
      </c>
      <c r="K29" s="15">
        <v>96</v>
      </c>
      <c r="L29" s="8" t="s">
        <v>34</v>
      </c>
      <c r="M29" s="15">
        <v>8</v>
      </c>
      <c r="N29" s="8">
        <v>22</v>
      </c>
      <c r="O29" s="15">
        <v>348</v>
      </c>
      <c r="P29" s="8">
        <v>569</v>
      </c>
      <c r="Q29" s="15">
        <v>24</v>
      </c>
      <c r="R29" s="8">
        <v>19</v>
      </c>
      <c r="S29" s="15">
        <v>178</v>
      </c>
      <c r="T29" s="8">
        <v>600</v>
      </c>
      <c r="U29" s="15">
        <v>43</v>
      </c>
      <c r="V29" s="8"/>
      <c r="W29" s="15"/>
      <c r="X29" s="8">
        <f t="shared" si="2"/>
        <v>3224</v>
      </c>
      <c r="Y29" s="18">
        <v>56.417</v>
      </c>
      <c r="Z29" s="26">
        <f t="shared" si="3"/>
        <v>57.14589574064555</v>
      </c>
    </row>
    <row r="30" spans="1:26" ht="13.5" customHeight="1">
      <c r="A30" s="2"/>
      <c r="B30" s="11">
        <v>1998</v>
      </c>
      <c r="C30" s="12">
        <v>276</v>
      </c>
      <c r="D30" s="11">
        <v>92</v>
      </c>
      <c r="E30" s="12">
        <v>2060</v>
      </c>
      <c r="F30" s="11">
        <v>408</v>
      </c>
      <c r="G30" s="12">
        <v>330</v>
      </c>
      <c r="H30" s="11">
        <v>3</v>
      </c>
      <c r="I30" s="12">
        <v>740</v>
      </c>
      <c r="J30" s="11">
        <v>0</v>
      </c>
      <c r="K30" s="12">
        <v>119</v>
      </c>
      <c r="L30" s="11" t="s">
        <v>34</v>
      </c>
      <c r="M30" s="12">
        <v>18</v>
      </c>
      <c r="N30" s="11">
        <v>121</v>
      </c>
      <c r="O30" s="12">
        <v>595</v>
      </c>
      <c r="P30" s="11">
        <v>1653</v>
      </c>
      <c r="Q30" s="12">
        <v>223</v>
      </c>
      <c r="R30" s="11">
        <v>129</v>
      </c>
      <c r="S30" s="12">
        <v>272</v>
      </c>
      <c r="T30" s="11">
        <v>2137</v>
      </c>
      <c r="U30" s="12" t="s">
        <v>32</v>
      </c>
      <c r="V30" s="11"/>
      <c r="W30" s="12"/>
      <c r="X30" s="13">
        <f t="shared" si="2"/>
        <v>9176</v>
      </c>
      <c r="Y30" s="16">
        <v>59.856</v>
      </c>
      <c r="Z30" s="28">
        <f t="shared" si="3"/>
        <v>153.3012563485699</v>
      </c>
    </row>
    <row r="31" spans="1:26" ht="13.5" customHeight="1">
      <c r="A31" s="2" t="s">
        <v>96</v>
      </c>
      <c r="B31" s="13">
        <v>1999</v>
      </c>
      <c r="C31" s="14">
        <v>300</v>
      </c>
      <c r="D31" s="13">
        <v>59</v>
      </c>
      <c r="E31" s="14">
        <v>838</v>
      </c>
      <c r="F31" s="13">
        <v>424</v>
      </c>
      <c r="G31" s="14">
        <v>319</v>
      </c>
      <c r="H31" s="13">
        <v>1</v>
      </c>
      <c r="I31" s="14">
        <v>684</v>
      </c>
      <c r="J31" s="13">
        <v>0</v>
      </c>
      <c r="K31" s="14">
        <v>120</v>
      </c>
      <c r="L31" s="13" t="s">
        <v>34</v>
      </c>
      <c r="M31" s="14">
        <v>15</v>
      </c>
      <c r="N31" s="13">
        <v>95</v>
      </c>
      <c r="O31" s="14">
        <v>414</v>
      </c>
      <c r="P31" s="13">
        <v>1026</v>
      </c>
      <c r="Q31" s="14">
        <v>301</v>
      </c>
      <c r="R31" s="13">
        <v>111</v>
      </c>
      <c r="S31" s="14">
        <v>294</v>
      </c>
      <c r="T31" s="13">
        <v>1135</v>
      </c>
      <c r="U31" s="14" t="s">
        <v>32</v>
      </c>
      <c r="V31" s="13"/>
      <c r="W31" s="14"/>
      <c r="X31" s="13">
        <f t="shared" si="2"/>
        <v>6136</v>
      </c>
      <c r="Y31" s="17">
        <v>59.913</v>
      </c>
      <c r="Z31" s="27">
        <f t="shared" si="3"/>
        <v>102.41516866122545</v>
      </c>
    </row>
    <row r="32" spans="1:26" ht="13.5" customHeight="1">
      <c r="A32" s="2" t="s">
        <v>97</v>
      </c>
      <c r="B32" s="11">
        <v>2000</v>
      </c>
      <c r="C32" s="12">
        <v>343</v>
      </c>
      <c r="D32" s="11">
        <v>57</v>
      </c>
      <c r="E32" s="12">
        <v>852</v>
      </c>
      <c r="F32" s="11">
        <v>337</v>
      </c>
      <c r="G32" s="12">
        <v>143</v>
      </c>
      <c r="H32" s="11">
        <v>2</v>
      </c>
      <c r="I32" s="12">
        <v>718</v>
      </c>
      <c r="J32" s="11">
        <v>0</v>
      </c>
      <c r="K32" s="12">
        <v>106</v>
      </c>
      <c r="L32" s="11" t="s">
        <v>34</v>
      </c>
      <c r="M32" s="12">
        <v>31</v>
      </c>
      <c r="N32" s="11">
        <v>92</v>
      </c>
      <c r="O32" s="12">
        <v>1147</v>
      </c>
      <c r="P32" s="11">
        <v>1092</v>
      </c>
      <c r="Q32" s="12">
        <v>247</v>
      </c>
      <c r="R32" s="11">
        <v>108</v>
      </c>
      <c r="S32" s="12">
        <v>241</v>
      </c>
      <c r="T32" s="11">
        <v>1286</v>
      </c>
      <c r="U32" s="12" t="s">
        <v>32</v>
      </c>
      <c r="V32" s="11"/>
      <c r="W32" s="12"/>
      <c r="X32" s="11">
        <f t="shared" si="2"/>
        <v>6802</v>
      </c>
      <c r="Y32" s="16">
        <v>59.867</v>
      </c>
      <c r="Z32" s="28">
        <f t="shared" si="3"/>
        <v>113.61852105500526</v>
      </c>
    </row>
    <row r="33" spans="1:26" ht="13.5" customHeight="1">
      <c r="A33" s="2"/>
      <c r="B33" s="13">
        <v>2001</v>
      </c>
      <c r="C33" s="14">
        <v>390</v>
      </c>
      <c r="D33" s="13">
        <v>80</v>
      </c>
      <c r="E33" s="14">
        <v>751</v>
      </c>
      <c r="F33" s="13">
        <v>326</v>
      </c>
      <c r="G33" s="14">
        <v>149</v>
      </c>
      <c r="H33" s="13">
        <v>3</v>
      </c>
      <c r="I33" s="14">
        <v>776</v>
      </c>
      <c r="J33" s="13">
        <v>0</v>
      </c>
      <c r="K33" s="14">
        <v>136</v>
      </c>
      <c r="L33" s="13" t="s">
        <v>34</v>
      </c>
      <c r="M33" s="14">
        <v>12</v>
      </c>
      <c r="N33" s="13">
        <v>87</v>
      </c>
      <c r="O33" s="14">
        <v>553</v>
      </c>
      <c r="P33" s="13">
        <v>1139</v>
      </c>
      <c r="Q33" s="14">
        <v>240</v>
      </c>
      <c r="R33" s="13">
        <v>117</v>
      </c>
      <c r="S33" s="14">
        <v>185</v>
      </c>
      <c r="T33" s="13">
        <v>1138</v>
      </c>
      <c r="U33" s="14">
        <v>72</v>
      </c>
      <c r="V33" s="13"/>
      <c r="W33" s="14"/>
      <c r="X33" s="13">
        <f t="shared" si="2"/>
        <v>6154</v>
      </c>
      <c r="Y33" s="17">
        <v>59.304</v>
      </c>
      <c r="Z33" s="27">
        <f t="shared" si="3"/>
        <v>103.77040334547416</v>
      </c>
    </row>
    <row r="34" spans="1:26" ht="13.5" customHeight="1" thickBot="1">
      <c r="A34" s="4"/>
      <c r="B34" s="8">
        <v>2002</v>
      </c>
      <c r="C34" s="15">
        <v>380</v>
      </c>
      <c r="D34" s="8">
        <v>64</v>
      </c>
      <c r="E34" s="15">
        <v>796</v>
      </c>
      <c r="F34" s="8">
        <v>286</v>
      </c>
      <c r="G34" s="15">
        <v>112</v>
      </c>
      <c r="H34" s="8">
        <v>7</v>
      </c>
      <c r="I34" s="15">
        <v>738</v>
      </c>
      <c r="J34" s="8">
        <v>0</v>
      </c>
      <c r="K34" s="15">
        <v>169</v>
      </c>
      <c r="L34" s="8" t="s">
        <v>34</v>
      </c>
      <c r="M34" s="15">
        <v>24</v>
      </c>
      <c r="N34" s="8">
        <v>86</v>
      </c>
      <c r="O34" s="15">
        <v>489</v>
      </c>
      <c r="P34" s="8">
        <v>1147</v>
      </c>
      <c r="Q34" s="15">
        <v>197</v>
      </c>
      <c r="R34" s="8">
        <v>145</v>
      </c>
      <c r="S34" s="15">
        <v>204</v>
      </c>
      <c r="T34" s="8">
        <v>1462</v>
      </c>
      <c r="U34" s="15">
        <v>69</v>
      </c>
      <c r="V34" s="8"/>
      <c r="W34" s="15"/>
      <c r="X34" s="8">
        <f t="shared" si="2"/>
        <v>6375</v>
      </c>
      <c r="Y34" s="18">
        <v>59.255</v>
      </c>
      <c r="Z34" s="26">
        <f t="shared" si="3"/>
        <v>107.58585773352459</v>
      </c>
    </row>
    <row r="35" spans="1:26" ht="13.5" customHeight="1">
      <c r="A35" s="2"/>
      <c r="B35" s="11">
        <v>1998</v>
      </c>
      <c r="C35" s="12">
        <v>919</v>
      </c>
      <c r="D35" s="11">
        <v>33</v>
      </c>
      <c r="E35" s="12">
        <v>5816</v>
      </c>
      <c r="F35" s="11">
        <v>986</v>
      </c>
      <c r="G35" s="12">
        <v>2005</v>
      </c>
      <c r="H35" s="11">
        <v>8</v>
      </c>
      <c r="I35" s="12">
        <v>2358</v>
      </c>
      <c r="J35" s="11">
        <v>98</v>
      </c>
      <c r="K35" s="12">
        <v>478</v>
      </c>
      <c r="L35" s="11">
        <v>5253</v>
      </c>
      <c r="M35" s="12">
        <v>56</v>
      </c>
      <c r="N35" s="11">
        <v>683</v>
      </c>
      <c r="O35" s="12">
        <v>2557</v>
      </c>
      <c r="P35" s="11">
        <v>10337</v>
      </c>
      <c r="Q35" s="12">
        <v>112</v>
      </c>
      <c r="R35" s="11">
        <v>124</v>
      </c>
      <c r="S35" s="12">
        <v>942</v>
      </c>
      <c r="T35" s="11">
        <v>2978</v>
      </c>
      <c r="U35" s="12" t="s">
        <v>32</v>
      </c>
      <c r="V35" s="11"/>
      <c r="W35" s="12"/>
      <c r="X35" s="13">
        <f t="shared" si="2"/>
        <v>35743</v>
      </c>
      <c r="Y35" s="16">
        <v>187.16</v>
      </c>
      <c r="Z35" s="28">
        <f t="shared" si="3"/>
        <v>190.97563581961958</v>
      </c>
    </row>
    <row r="36" spans="1:26" ht="13.5" customHeight="1">
      <c r="A36" s="2" t="s">
        <v>98</v>
      </c>
      <c r="B36" s="13">
        <v>1999</v>
      </c>
      <c r="C36" s="14">
        <v>867</v>
      </c>
      <c r="D36" s="13">
        <v>30</v>
      </c>
      <c r="E36" s="14">
        <v>5588</v>
      </c>
      <c r="F36" s="13">
        <v>942</v>
      </c>
      <c r="G36" s="14">
        <v>1688</v>
      </c>
      <c r="H36" s="13">
        <v>14</v>
      </c>
      <c r="I36" s="14">
        <v>2455</v>
      </c>
      <c r="J36" s="13">
        <v>86</v>
      </c>
      <c r="K36" s="14">
        <v>469</v>
      </c>
      <c r="L36" s="13">
        <v>3288</v>
      </c>
      <c r="M36" s="14">
        <v>47</v>
      </c>
      <c r="N36" s="13">
        <v>574</v>
      </c>
      <c r="O36" s="14">
        <v>2062</v>
      </c>
      <c r="P36" s="13">
        <v>7876</v>
      </c>
      <c r="Q36" s="14">
        <v>164</v>
      </c>
      <c r="R36" s="13">
        <v>93</v>
      </c>
      <c r="S36" s="14">
        <v>1243</v>
      </c>
      <c r="T36" s="13">
        <v>2751</v>
      </c>
      <c r="U36" s="14" t="s">
        <v>32</v>
      </c>
      <c r="V36" s="13"/>
      <c r="W36" s="14"/>
      <c r="X36" s="11">
        <f t="shared" si="2"/>
        <v>30237</v>
      </c>
      <c r="Y36" s="17">
        <v>187.41</v>
      </c>
      <c r="Z36" s="27">
        <f t="shared" si="3"/>
        <v>161.34144389306869</v>
      </c>
    </row>
    <row r="37" spans="1:26" ht="13.5" customHeight="1">
      <c r="A37" s="2"/>
      <c r="B37" s="11">
        <v>2000</v>
      </c>
      <c r="C37" s="12">
        <v>870</v>
      </c>
      <c r="D37" s="11">
        <v>41</v>
      </c>
      <c r="E37" s="12">
        <v>2516</v>
      </c>
      <c r="F37" s="11">
        <v>920</v>
      </c>
      <c r="G37" s="12">
        <v>1487</v>
      </c>
      <c r="H37" s="11">
        <v>9</v>
      </c>
      <c r="I37" s="12">
        <v>2544</v>
      </c>
      <c r="J37" s="11">
        <v>102</v>
      </c>
      <c r="K37" s="12">
        <v>414</v>
      </c>
      <c r="L37" s="11">
        <v>3279</v>
      </c>
      <c r="M37" s="12">
        <v>52</v>
      </c>
      <c r="N37" s="11">
        <v>539</v>
      </c>
      <c r="O37" s="12">
        <v>1696</v>
      </c>
      <c r="P37" s="11">
        <v>7496</v>
      </c>
      <c r="Q37" s="12">
        <v>227</v>
      </c>
      <c r="R37" s="11">
        <v>108</v>
      </c>
      <c r="S37" s="12">
        <v>2944</v>
      </c>
      <c r="T37" s="11">
        <v>9644</v>
      </c>
      <c r="U37" s="12" t="s">
        <v>32</v>
      </c>
      <c r="V37" s="11"/>
      <c r="W37" s="12"/>
      <c r="X37" s="13">
        <f>SUM(C37,D37,E37,F37,G37,H37,I37,J37,K37,L37,M37,N37,O37,P37,Q37,R37,S37,T37,U37,V37,W37)</f>
        <v>34888</v>
      </c>
      <c r="Y37" s="16">
        <v>187.694</v>
      </c>
      <c r="Z37" s="28">
        <f aca="true" t="shared" si="4" ref="Z37:Z49">X37/Y37</f>
        <v>185.87701258431278</v>
      </c>
    </row>
    <row r="38" spans="1:26" ht="13.5" customHeight="1">
      <c r="A38" s="2"/>
      <c r="B38" s="13">
        <v>2001</v>
      </c>
      <c r="C38" s="14">
        <v>976</v>
      </c>
      <c r="D38" s="13">
        <v>54</v>
      </c>
      <c r="E38" s="14">
        <v>4762</v>
      </c>
      <c r="F38" s="13">
        <v>834</v>
      </c>
      <c r="G38" s="14">
        <v>1159</v>
      </c>
      <c r="H38" s="13">
        <v>11</v>
      </c>
      <c r="I38" s="14">
        <v>2445</v>
      </c>
      <c r="J38" s="13">
        <v>99</v>
      </c>
      <c r="K38" s="14">
        <v>392</v>
      </c>
      <c r="L38" s="13">
        <v>3413</v>
      </c>
      <c r="M38" s="14">
        <v>48</v>
      </c>
      <c r="N38" s="13">
        <v>561</v>
      </c>
      <c r="O38" s="14">
        <v>1442</v>
      </c>
      <c r="P38" s="13">
        <v>7596</v>
      </c>
      <c r="Q38" s="14">
        <v>198</v>
      </c>
      <c r="R38" s="13">
        <v>100</v>
      </c>
      <c r="S38" s="14">
        <v>3615</v>
      </c>
      <c r="T38" s="13">
        <v>4410</v>
      </c>
      <c r="U38" s="14">
        <v>180</v>
      </c>
      <c r="V38" s="13"/>
      <c r="W38" s="14"/>
      <c r="X38" s="11">
        <f>SUM(C38,D38,E38,F38,G38,H38,I38,J38,K38,L38,M38,N38,O38,P38,Q38,R38,S38,T38,U38,V38,W38)</f>
        <v>32295</v>
      </c>
      <c r="Y38" s="17">
        <v>187.177</v>
      </c>
      <c r="Z38" s="27">
        <f t="shared" si="4"/>
        <v>172.53722412475892</v>
      </c>
    </row>
    <row r="39" spans="1:26" ht="13.5" customHeight="1" thickBot="1">
      <c r="A39" s="4"/>
      <c r="B39" s="8">
        <v>2002</v>
      </c>
      <c r="C39" s="15">
        <v>1028</v>
      </c>
      <c r="D39" s="8">
        <v>67</v>
      </c>
      <c r="E39" s="15">
        <v>3460</v>
      </c>
      <c r="F39" s="8">
        <v>1131</v>
      </c>
      <c r="G39" s="15">
        <v>1093</v>
      </c>
      <c r="H39" s="8">
        <v>16</v>
      </c>
      <c r="I39" s="15">
        <v>2297</v>
      </c>
      <c r="J39" s="8">
        <v>102</v>
      </c>
      <c r="K39" s="15">
        <v>454</v>
      </c>
      <c r="L39" s="8">
        <v>4078</v>
      </c>
      <c r="M39" s="15">
        <v>62</v>
      </c>
      <c r="N39" s="8">
        <v>252</v>
      </c>
      <c r="O39" s="15">
        <v>2651</v>
      </c>
      <c r="P39" s="8">
        <v>6508</v>
      </c>
      <c r="Q39" s="15">
        <v>830</v>
      </c>
      <c r="R39" s="8">
        <v>94</v>
      </c>
      <c r="S39" s="15">
        <v>839</v>
      </c>
      <c r="T39" s="8">
        <v>5404</v>
      </c>
      <c r="U39" s="15">
        <v>264</v>
      </c>
      <c r="V39" s="8"/>
      <c r="W39" s="15"/>
      <c r="X39" s="10">
        <f>SUM(C39,D39,E39,F39,G39,H39,I39,J39,K39,L39,M39,N39,O39,P39,Q39,R39,S39,T39,U39,V39,W39)</f>
        <v>30630</v>
      </c>
      <c r="Y39" s="18">
        <v>187.263</v>
      </c>
      <c r="Z39" s="25">
        <f t="shared" si="4"/>
        <v>163.5667483699396</v>
      </c>
    </row>
    <row r="40" spans="1:26" ht="13.5" customHeight="1">
      <c r="A40" s="3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55"/>
    </row>
    <row r="41" spans="1:26" ht="13.5" customHeight="1">
      <c r="A41" s="3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55"/>
    </row>
    <row r="42" spans="1:26" ht="13.5" customHeight="1">
      <c r="A42" s="3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55"/>
    </row>
    <row r="43" spans="1:26" ht="13.5" customHeight="1">
      <c r="A43" s="3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55"/>
    </row>
    <row r="44" spans="1:26" ht="13.5" customHeight="1" thickBot="1">
      <c r="A44" s="3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55"/>
    </row>
    <row r="45" spans="1:26" ht="13.5" customHeight="1">
      <c r="A45" s="44"/>
      <c r="B45" s="45">
        <v>1998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1"/>
      <c r="W45" s="12"/>
      <c r="X45" s="49">
        <f>SUM(X5,X10,X15,X20,X25,X30,X35,X40)</f>
        <v>107122</v>
      </c>
      <c r="Y45" s="50">
        <v>691.201</v>
      </c>
      <c r="Z45" s="51">
        <f t="shared" si="4"/>
        <v>154.97952115231314</v>
      </c>
    </row>
    <row r="46" spans="1:26" ht="13.5" customHeight="1">
      <c r="A46" s="20" t="s">
        <v>41</v>
      </c>
      <c r="B46" s="46">
        <v>1999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3"/>
      <c r="W46" s="14"/>
      <c r="X46" s="52">
        <f>SUM(X6,X11,X16,X21,X26,X31,X36,X41)</f>
        <v>89923</v>
      </c>
      <c r="Y46" s="17">
        <v>692.582</v>
      </c>
      <c r="Z46" s="27">
        <f t="shared" si="4"/>
        <v>129.837333341034</v>
      </c>
    </row>
    <row r="47" spans="1:26" ht="13.5" customHeight="1">
      <c r="A47" s="20" t="s">
        <v>42</v>
      </c>
      <c r="B47" s="47">
        <v>2000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1"/>
      <c r="W47" s="12"/>
      <c r="X47" s="52">
        <f>SUM(X7,X12,X17,X22,X27,X32,X37,X42)</f>
        <v>98115</v>
      </c>
      <c r="Y47" s="16">
        <v>693.853</v>
      </c>
      <c r="Z47" s="28">
        <f t="shared" si="4"/>
        <v>141.40603268992137</v>
      </c>
    </row>
    <row r="48" spans="1:26" ht="13.5" customHeight="1">
      <c r="A48" s="2"/>
      <c r="B48" s="46">
        <v>2001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3"/>
      <c r="W48" s="14"/>
      <c r="X48" s="52">
        <f>SUM(X8,X13,X18,X23,X28,X33,X38,X43)</f>
        <v>89139</v>
      </c>
      <c r="Y48" s="17">
        <v>692.434</v>
      </c>
      <c r="Z48" s="27">
        <f t="shared" si="4"/>
        <v>128.732846740628</v>
      </c>
    </row>
    <row r="49" spans="1:26" ht="13.5" customHeight="1" thickBot="1">
      <c r="A49" s="4"/>
      <c r="B49" s="48">
        <v>2002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8"/>
      <c r="W49" s="15"/>
      <c r="X49" s="53">
        <f>SUM(X9,X14,X19,X24,X29,X34,X39,X44)</f>
        <v>90382</v>
      </c>
      <c r="Y49" s="18">
        <v>692.736</v>
      </c>
      <c r="Z49" s="26">
        <f t="shared" si="4"/>
        <v>130.47105968218773</v>
      </c>
    </row>
    <row r="52" spans="1:14" ht="14.25">
      <c r="A52" s="56" t="s">
        <v>99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</row>
    <row r="54" ht="12.75">
      <c r="A54" t="s">
        <v>160</v>
      </c>
    </row>
    <row r="55" ht="12.75">
      <c r="A55" t="s">
        <v>161</v>
      </c>
    </row>
    <row r="56" ht="12.75">
      <c r="B56" t="s">
        <v>45</v>
      </c>
    </row>
  </sheetData>
  <printOptions/>
  <pageMargins left="0.3937007874015748" right="0.3937007874015748" top="0.984251968503937" bottom="0.984251968503937" header="0.5118110236220472" footer="0.5118110236220472"/>
  <pageSetup horizontalDpi="120" verticalDpi="120" orientation="landscape" paperSize="8" scale="80" r:id="rId1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D1893"/>
  <sheetViews>
    <sheetView zoomScale="75" zoomScaleNormal="75" workbookViewId="0" topLeftCell="L23">
      <selection activeCell="AB19" sqref="AB19"/>
    </sheetView>
  </sheetViews>
  <sheetFormatPr defaultColWidth="9.00390625" defaultRowHeight="12.75"/>
  <cols>
    <col min="1" max="1" width="12.625" style="0" customWidth="1"/>
    <col min="4" max="4" width="7.125" style="0" customWidth="1"/>
    <col min="8" max="8" width="6.25390625" style="0" customWidth="1"/>
    <col min="10" max="10" width="6.25390625" style="0" customWidth="1"/>
    <col min="13" max="14" width="5.75390625" style="0" customWidth="1"/>
    <col min="17" max="17" width="7.125" style="0" customWidth="1"/>
    <col min="18" max="18" width="6.00390625" style="0" customWidth="1"/>
    <col min="19" max="19" width="6.875" style="0" customWidth="1"/>
    <col min="21" max="21" width="8.875" style="0" customWidth="1"/>
    <col min="22" max="23" width="0.875" style="0" hidden="1" customWidth="1"/>
    <col min="24" max="24" width="10.75390625" style="0" customWidth="1"/>
    <col min="25" max="25" width="8.875" style="0" customWidth="1"/>
    <col min="26" max="26" width="21.625" style="0" customWidth="1"/>
  </cols>
  <sheetData>
    <row r="1" spans="1:4" ht="21" customHeight="1">
      <c r="A1" s="19" t="s">
        <v>86</v>
      </c>
      <c r="B1" s="19"/>
      <c r="C1" s="19"/>
      <c r="D1" s="19"/>
    </row>
    <row r="2" ht="21" customHeight="1" thickBot="1">
      <c r="A2" s="19" t="s">
        <v>100</v>
      </c>
    </row>
    <row r="3" spans="1:26" ht="21" customHeight="1" thickBot="1">
      <c r="A3" s="7" t="s">
        <v>2</v>
      </c>
      <c r="B3" s="6" t="s">
        <v>3</v>
      </c>
      <c r="C3" s="1"/>
      <c r="D3" s="1"/>
      <c r="E3" s="1"/>
      <c r="F3" s="1"/>
      <c r="G3" s="1"/>
      <c r="H3" s="1"/>
      <c r="I3" s="1"/>
      <c r="J3" s="5" t="s">
        <v>4</v>
      </c>
      <c r="K3" s="5" t="s">
        <v>5</v>
      </c>
      <c r="L3" s="5" t="s">
        <v>6</v>
      </c>
      <c r="M3" s="5" t="s">
        <v>7</v>
      </c>
      <c r="N3" s="5" t="s">
        <v>8</v>
      </c>
      <c r="O3" s="5" t="s">
        <v>4</v>
      </c>
      <c r="P3" s="1"/>
      <c r="Q3" s="1"/>
      <c r="R3" s="1"/>
      <c r="S3" s="1"/>
      <c r="T3" s="1"/>
      <c r="U3" s="1"/>
      <c r="V3" s="1"/>
      <c r="W3" s="1"/>
      <c r="X3" s="21" t="s">
        <v>9</v>
      </c>
      <c r="Y3" s="37" t="s">
        <v>10</v>
      </c>
      <c r="Z3" s="23" t="s">
        <v>11</v>
      </c>
    </row>
    <row r="4" spans="1:26" ht="21" customHeight="1" thickBot="1">
      <c r="A4" s="4"/>
      <c r="B4" s="8"/>
      <c r="C4" s="9" t="s">
        <v>12</v>
      </c>
      <c r="D4" s="10" t="s">
        <v>13</v>
      </c>
      <c r="E4" s="9" t="s">
        <v>14</v>
      </c>
      <c r="F4" s="10" t="s">
        <v>15</v>
      </c>
      <c r="G4" s="9" t="s">
        <v>16</v>
      </c>
      <c r="H4" s="10" t="s">
        <v>17</v>
      </c>
      <c r="I4" s="9" t="s">
        <v>8</v>
      </c>
      <c r="J4" s="10" t="s">
        <v>18</v>
      </c>
      <c r="K4" s="9" t="s">
        <v>19</v>
      </c>
      <c r="L4" s="10" t="s">
        <v>20</v>
      </c>
      <c r="M4" s="9" t="s">
        <v>21</v>
      </c>
      <c r="N4" s="10" t="s">
        <v>22</v>
      </c>
      <c r="O4" s="9" t="s">
        <v>6</v>
      </c>
      <c r="P4" s="10" t="s">
        <v>23</v>
      </c>
      <c r="Q4" s="9" t="s">
        <v>24</v>
      </c>
      <c r="R4" s="10" t="s">
        <v>25</v>
      </c>
      <c r="S4" s="9" t="s">
        <v>26</v>
      </c>
      <c r="T4" s="10" t="s">
        <v>27</v>
      </c>
      <c r="U4" s="9" t="s">
        <v>28</v>
      </c>
      <c r="V4" s="10"/>
      <c r="W4" s="9"/>
      <c r="X4" s="22" t="s">
        <v>29</v>
      </c>
      <c r="Y4" s="38" t="s">
        <v>30</v>
      </c>
      <c r="Z4" s="24" t="s">
        <v>88</v>
      </c>
    </row>
    <row r="5" spans="1:26" ht="13.5" customHeight="1">
      <c r="A5" s="2"/>
      <c r="B5" s="11">
        <v>1998</v>
      </c>
      <c r="C5" s="12">
        <v>541</v>
      </c>
      <c r="D5" s="11">
        <v>646</v>
      </c>
      <c r="E5" s="12">
        <v>5033</v>
      </c>
      <c r="F5" s="11">
        <v>881</v>
      </c>
      <c r="G5" s="12">
        <v>1188</v>
      </c>
      <c r="H5" s="11">
        <v>2</v>
      </c>
      <c r="I5" s="12">
        <v>1562</v>
      </c>
      <c r="J5" s="11">
        <v>35</v>
      </c>
      <c r="K5" s="12">
        <v>483</v>
      </c>
      <c r="L5" s="11">
        <v>5555</v>
      </c>
      <c r="M5" s="12">
        <v>65</v>
      </c>
      <c r="N5" s="11">
        <v>440</v>
      </c>
      <c r="O5" s="12">
        <v>3246</v>
      </c>
      <c r="P5" s="11">
        <v>6014</v>
      </c>
      <c r="Q5" s="12">
        <v>605</v>
      </c>
      <c r="R5" s="11">
        <v>588</v>
      </c>
      <c r="S5" s="12">
        <v>3004</v>
      </c>
      <c r="T5" s="11">
        <v>5953</v>
      </c>
      <c r="U5" s="12" t="s">
        <v>32</v>
      </c>
      <c r="V5" s="11"/>
      <c r="W5" s="12"/>
      <c r="X5" s="11">
        <f aca="true" t="shared" si="0" ref="X5:X20">SUM(C5,D5,E5,F5,G5,H5,I5,J5,K5,L5,M5,N5,O5,P5,Q5,R5,S5,T5,U5,V5,W5)</f>
        <v>35841</v>
      </c>
      <c r="Y5" s="16">
        <v>112.76</v>
      </c>
      <c r="Z5" s="28">
        <f aca="true" t="shared" si="1" ref="Z5:Z20">X5/Y5</f>
        <v>317.852075203973</v>
      </c>
    </row>
    <row r="6" spans="1:26" ht="13.5" customHeight="1">
      <c r="A6" s="2" t="s">
        <v>101</v>
      </c>
      <c r="B6" s="13">
        <v>1999</v>
      </c>
      <c r="C6" s="14">
        <v>546</v>
      </c>
      <c r="D6" s="13">
        <v>513</v>
      </c>
      <c r="E6" s="14">
        <v>3427</v>
      </c>
      <c r="F6" s="13">
        <v>863</v>
      </c>
      <c r="G6" s="14">
        <v>1014</v>
      </c>
      <c r="H6" s="13">
        <v>0</v>
      </c>
      <c r="I6" s="14">
        <v>1482</v>
      </c>
      <c r="J6" s="13">
        <v>27</v>
      </c>
      <c r="K6" s="14">
        <v>471</v>
      </c>
      <c r="L6" s="13">
        <v>3099</v>
      </c>
      <c r="M6" s="14">
        <v>97</v>
      </c>
      <c r="N6" s="13">
        <v>416</v>
      </c>
      <c r="O6" s="14">
        <v>1409</v>
      </c>
      <c r="P6" s="13">
        <v>5195</v>
      </c>
      <c r="Q6" s="14">
        <v>738</v>
      </c>
      <c r="R6" s="13">
        <v>628</v>
      </c>
      <c r="S6" s="14">
        <v>2808</v>
      </c>
      <c r="T6" s="13">
        <v>6885</v>
      </c>
      <c r="U6" s="14" t="s">
        <v>32</v>
      </c>
      <c r="V6" s="13"/>
      <c r="W6" s="14"/>
      <c r="X6" s="13">
        <f t="shared" si="0"/>
        <v>29618</v>
      </c>
      <c r="Y6" s="17">
        <v>112.736</v>
      </c>
      <c r="Z6" s="27">
        <f t="shared" si="1"/>
        <v>262.7199829690604</v>
      </c>
    </row>
    <row r="7" spans="1:26" ht="13.5" customHeight="1">
      <c r="A7" s="2" t="s">
        <v>70</v>
      </c>
      <c r="B7" s="11">
        <v>2000</v>
      </c>
      <c r="C7" s="12">
        <v>547</v>
      </c>
      <c r="D7" s="11">
        <v>509</v>
      </c>
      <c r="E7" s="12">
        <v>2544</v>
      </c>
      <c r="F7" s="11">
        <v>879</v>
      </c>
      <c r="G7" s="12">
        <v>903</v>
      </c>
      <c r="H7" s="11">
        <v>5</v>
      </c>
      <c r="I7" s="12">
        <v>1494</v>
      </c>
      <c r="J7" s="11">
        <v>33</v>
      </c>
      <c r="K7" s="12">
        <v>324</v>
      </c>
      <c r="L7" s="11">
        <v>3217</v>
      </c>
      <c r="M7" s="12">
        <v>50</v>
      </c>
      <c r="N7" s="11">
        <v>410</v>
      </c>
      <c r="O7" s="12">
        <v>1384</v>
      </c>
      <c r="P7" s="11">
        <v>5061</v>
      </c>
      <c r="Q7" s="12">
        <v>676</v>
      </c>
      <c r="R7" s="11">
        <v>408</v>
      </c>
      <c r="S7" s="12">
        <v>2679</v>
      </c>
      <c r="T7" s="11">
        <v>5981</v>
      </c>
      <c r="U7" s="12" t="s">
        <v>32</v>
      </c>
      <c r="V7" s="11"/>
      <c r="W7" s="12"/>
      <c r="X7" s="13">
        <f t="shared" si="0"/>
        <v>27104</v>
      </c>
      <c r="Y7" s="16">
        <v>112.588</v>
      </c>
      <c r="Z7" s="28">
        <f t="shared" si="1"/>
        <v>240.73613528972894</v>
      </c>
    </row>
    <row r="8" spans="1:26" ht="13.5" customHeight="1">
      <c r="A8" s="2"/>
      <c r="B8" s="13">
        <v>2001</v>
      </c>
      <c r="C8" s="14">
        <v>511</v>
      </c>
      <c r="D8" s="13">
        <v>490</v>
      </c>
      <c r="E8" s="14">
        <v>2567</v>
      </c>
      <c r="F8" s="13">
        <v>792</v>
      </c>
      <c r="G8" s="14">
        <v>743</v>
      </c>
      <c r="H8" s="13">
        <v>0</v>
      </c>
      <c r="I8" s="14">
        <v>1821</v>
      </c>
      <c r="J8" s="13">
        <v>19</v>
      </c>
      <c r="K8" s="14">
        <v>460</v>
      </c>
      <c r="L8" s="13">
        <v>3237</v>
      </c>
      <c r="M8" s="14">
        <v>72</v>
      </c>
      <c r="N8" s="13">
        <v>408</v>
      </c>
      <c r="O8" s="14">
        <v>1457</v>
      </c>
      <c r="P8" s="13">
        <v>5045</v>
      </c>
      <c r="Q8" s="14">
        <v>792</v>
      </c>
      <c r="R8" s="13">
        <v>181</v>
      </c>
      <c r="S8" s="14">
        <v>2152</v>
      </c>
      <c r="T8" s="13">
        <v>4038</v>
      </c>
      <c r="U8" s="14">
        <v>309</v>
      </c>
      <c r="V8" s="13"/>
      <c r="W8" s="14"/>
      <c r="X8" s="11">
        <f t="shared" si="0"/>
        <v>25094</v>
      </c>
      <c r="Y8" s="17">
        <v>111.946</v>
      </c>
      <c r="Z8" s="27">
        <f t="shared" si="1"/>
        <v>224.16164936665893</v>
      </c>
    </row>
    <row r="9" spans="1:26" ht="13.5" customHeight="1" thickBot="1">
      <c r="A9" s="4"/>
      <c r="B9" s="8">
        <v>2002</v>
      </c>
      <c r="C9" s="15">
        <v>616</v>
      </c>
      <c r="D9" s="8">
        <v>491</v>
      </c>
      <c r="E9" s="15">
        <v>2677</v>
      </c>
      <c r="F9" s="8">
        <v>848</v>
      </c>
      <c r="G9" s="15">
        <v>705</v>
      </c>
      <c r="H9" s="8">
        <v>12</v>
      </c>
      <c r="I9" s="15">
        <v>1584</v>
      </c>
      <c r="J9" s="8">
        <v>39</v>
      </c>
      <c r="K9" s="15">
        <v>634</v>
      </c>
      <c r="L9" s="8">
        <v>4353</v>
      </c>
      <c r="M9" s="15">
        <v>55</v>
      </c>
      <c r="N9" s="8">
        <v>321</v>
      </c>
      <c r="O9" s="15">
        <v>1260</v>
      </c>
      <c r="P9" s="8">
        <v>4940</v>
      </c>
      <c r="Q9" s="15">
        <v>899</v>
      </c>
      <c r="R9" s="8">
        <v>127</v>
      </c>
      <c r="S9" s="15">
        <v>1004</v>
      </c>
      <c r="T9" s="8">
        <v>4212</v>
      </c>
      <c r="U9" s="15">
        <v>187</v>
      </c>
      <c r="V9" s="8"/>
      <c r="W9" s="15"/>
      <c r="X9" s="10">
        <f t="shared" si="0"/>
        <v>24964</v>
      </c>
      <c r="Y9" s="18">
        <v>111.823</v>
      </c>
      <c r="Z9" s="25">
        <f t="shared" si="1"/>
        <v>223.24566502419003</v>
      </c>
    </row>
    <row r="10" spans="1:26" ht="13.5" customHeight="1">
      <c r="A10" s="2"/>
      <c r="B10" s="11">
        <v>1998</v>
      </c>
      <c r="C10" s="12">
        <v>387</v>
      </c>
      <c r="D10" s="11" t="s">
        <v>34</v>
      </c>
      <c r="E10" s="12">
        <v>1376</v>
      </c>
      <c r="F10" s="11">
        <v>590</v>
      </c>
      <c r="G10" s="12">
        <v>411</v>
      </c>
      <c r="H10" s="11">
        <v>0</v>
      </c>
      <c r="I10" s="12">
        <v>867</v>
      </c>
      <c r="J10" s="11">
        <v>0</v>
      </c>
      <c r="K10" s="12">
        <v>144</v>
      </c>
      <c r="L10" s="11" t="s">
        <v>34</v>
      </c>
      <c r="M10" s="12">
        <v>3</v>
      </c>
      <c r="N10" s="11">
        <v>77</v>
      </c>
      <c r="O10" s="12">
        <v>714</v>
      </c>
      <c r="P10" s="11">
        <v>2662</v>
      </c>
      <c r="Q10" s="12">
        <v>443</v>
      </c>
      <c r="R10" s="11">
        <v>12</v>
      </c>
      <c r="S10" s="12">
        <v>725</v>
      </c>
      <c r="T10" s="11">
        <v>1869</v>
      </c>
      <c r="U10" s="12" t="s">
        <v>32</v>
      </c>
      <c r="V10" s="11"/>
      <c r="W10" s="12"/>
      <c r="X10" s="11">
        <f t="shared" si="0"/>
        <v>10280</v>
      </c>
      <c r="Y10" s="16">
        <v>65.896</v>
      </c>
      <c r="Z10" s="28">
        <f t="shared" si="1"/>
        <v>156.00339929586013</v>
      </c>
    </row>
    <row r="11" spans="1:26" ht="13.5" customHeight="1">
      <c r="A11" s="2" t="s">
        <v>102</v>
      </c>
      <c r="B11" s="13">
        <v>1999</v>
      </c>
      <c r="C11" s="14">
        <v>358</v>
      </c>
      <c r="D11" s="13" t="s">
        <v>34</v>
      </c>
      <c r="E11" s="14">
        <v>1875</v>
      </c>
      <c r="F11" s="13">
        <v>553</v>
      </c>
      <c r="G11" s="14">
        <v>239</v>
      </c>
      <c r="H11" s="13">
        <v>0</v>
      </c>
      <c r="I11" s="14">
        <v>790</v>
      </c>
      <c r="J11" s="13">
        <v>0</v>
      </c>
      <c r="K11" s="14">
        <v>177</v>
      </c>
      <c r="L11" s="13" t="s">
        <v>34</v>
      </c>
      <c r="M11" s="14">
        <v>2</v>
      </c>
      <c r="N11" s="13">
        <v>90</v>
      </c>
      <c r="O11" s="14">
        <v>552</v>
      </c>
      <c r="P11" s="13">
        <v>1391</v>
      </c>
      <c r="Q11" s="14">
        <v>309</v>
      </c>
      <c r="R11" s="13">
        <v>40</v>
      </c>
      <c r="S11" s="14">
        <v>513</v>
      </c>
      <c r="T11" s="13">
        <v>3043</v>
      </c>
      <c r="U11" s="14" t="s">
        <v>32</v>
      </c>
      <c r="V11" s="13"/>
      <c r="W11" s="14"/>
      <c r="X11" s="13">
        <f t="shared" si="0"/>
        <v>9932</v>
      </c>
      <c r="Y11" s="17">
        <v>65.827</v>
      </c>
      <c r="Z11" s="27">
        <f t="shared" si="1"/>
        <v>150.88033785528734</v>
      </c>
    </row>
    <row r="12" spans="1:26" ht="13.5" customHeight="1">
      <c r="A12" s="2"/>
      <c r="B12" s="11">
        <v>2000</v>
      </c>
      <c r="C12" s="12">
        <v>339</v>
      </c>
      <c r="D12" s="11" t="s">
        <v>34</v>
      </c>
      <c r="E12" s="12">
        <v>1210</v>
      </c>
      <c r="F12" s="11">
        <v>603</v>
      </c>
      <c r="G12" s="12">
        <v>232</v>
      </c>
      <c r="H12" s="11">
        <v>0</v>
      </c>
      <c r="I12" s="12">
        <v>863</v>
      </c>
      <c r="J12" s="11">
        <v>0</v>
      </c>
      <c r="K12" s="12">
        <v>157</v>
      </c>
      <c r="L12" s="11" t="s">
        <v>34</v>
      </c>
      <c r="M12" s="12">
        <v>6</v>
      </c>
      <c r="N12" s="11">
        <v>82</v>
      </c>
      <c r="O12" s="12">
        <v>856</v>
      </c>
      <c r="P12" s="11">
        <v>1355</v>
      </c>
      <c r="Q12" s="12">
        <v>393</v>
      </c>
      <c r="R12" s="11">
        <v>17</v>
      </c>
      <c r="S12" s="12">
        <v>529</v>
      </c>
      <c r="T12" s="11">
        <v>2977</v>
      </c>
      <c r="U12" s="12" t="s">
        <v>32</v>
      </c>
      <c r="V12" s="11"/>
      <c r="W12" s="12"/>
      <c r="X12" s="11">
        <f t="shared" si="0"/>
        <v>9619</v>
      </c>
      <c r="Y12" s="16">
        <v>65.715</v>
      </c>
      <c r="Z12" s="28">
        <f t="shared" si="1"/>
        <v>146.37449592939205</v>
      </c>
    </row>
    <row r="13" spans="1:26" ht="13.5" customHeight="1">
      <c r="A13" s="2"/>
      <c r="B13" s="13">
        <v>2001</v>
      </c>
      <c r="C13" s="14">
        <v>417</v>
      </c>
      <c r="D13" s="13" t="s">
        <v>34</v>
      </c>
      <c r="E13" s="14">
        <v>1191</v>
      </c>
      <c r="F13" s="13">
        <v>529</v>
      </c>
      <c r="G13" s="14">
        <v>157</v>
      </c>
      <c r="H13" s="13">
        <v>0</v>
      </c>
      <c r="I13" s="14">
        <v>895</v>
      </c>
      <c r="J13" s="13">
        <v>6</v>
      </c>
      <c r="K13" s="14">
        <v>222</v>
      </c>
      <c r="L13" s="13" t="s">
        <v>34</v>
      </c>
      <c r="M13" s="14">
        <v>10</v>
      </c>
      <c r="N13" s="13">
        <v>120</v>
      </c>
      <c r="O13" s="14">
        <v>726</v>
      </c>
      <c r="P13" s="13">
        <v>1261</v>
      </c>
      <c r="Q13" s="14">
        <v>346</v>
      </c>
      <c r="R13" s="13">
        <v>34</v>
      </c>
      <c r="S13" s="14">
        <v>694</v>
      </c>
      <c r="T13" s="13">
        <v>1271</v>
      </c>
      <c r="U13" s="14">
        <v>105</v>
      </c>
      <c r="V13" s="13"/>
      <c r="W13" s="14"/>
      <c r="X13" s="13">
        <f t="shared" si="0"/>
        <v>7984</v>
      </c>
      <c r="Y13" s="17">
        <v>65.783</v>
      </c>
      <c r="Z13" s="27">
        <f t="shared" si="1"/>
        <v>121.36874268428014</v>
      </c>
    </row>
    <row r="14" spans="1:26" ht="13.5" customHeight="1" thickBot="1">
      <c r="A14" s="4"/>
      <c r="B14" s="8">
        <v>2002</v>
      </c>
      <c r="C14" s="15">
        <v>433</v>
      </c>
      <c r="D14" s="8" t="s">
        <v>34</v>
      </c>
      <c r="E14" s="15">
        <v>897</v>
      </c>
      <c r="F14" s="8">
        <v>520</v>
      </c>
      <c r="G14" s="15">
        <v>118</v>
      </c>
      <c r="H14" s="8">
        <v>0</v>
      </c>
      <c r="I14" s="15">
        <v>807</v>
      </c>
      <c r="J14" s="8">
        <v>3</v>
      </c>
      <c r="K14" s="15">
        <v>159</v>
      </c>
      <c r="L14" s="8" t="s">
        <v>34</v>
      </c>
      <c r="M14" s="15">
        <v>4</v>
      </c>
      <c r="N14" s="8">
        <v>70</v>
      </c>
      <c r="O14" s="15">
        <v>838</v>
      </c>
      <c r="P14" s="8">
        <v>1329</v>
      </c>
      <c r="Q14" s="15">
        <v>370</v>
      </c>
      <c r="R14" s="8">
        <v>30</v>
      </c>
      <c r="S14" s="15">
        <v>479</v>
      </c>
      <c r="T14" s="8">
        <v>1123</v>
      </c>
      <c r="U14" s="15">
        <v>80</v>
      </c>
      <c r="V14" s="8"/>
      <c r="W14" s="15"/>
      <c r="X14" s="10">
        <f t="shared" si="0"/>
        <v>7260</v>
      </c>
      <c r="Y14" s="18">
        <v>65.712</v>
      </c>
      <c r="Z14" s="26">
        <f t="shared" si="1"/>
        <v>110.48210372534696</v>
      </c>
    </row>
    <row r="15" spans="1:26" ht="13.5" customHeight="1">
      <c r="A15" s="2"/>
      <c r="B15" s="11">
        <v>1998</v>
      </c>
      <c r="C15" s="12">
        <v>732</v>
      </c>
      <c r="D15" s="11" t="s">
        <v>34</v>
      </c>
      <c r="E15" s="12">
        <v>3468</v>
      </c>
      <c r="F15" s="11">
        <v>747</v>
      </c>
      <c r="G15" s="12">
        <v>412</v>
      </c>
      <c r="H15" s="11">
        <v>10</v>
      </c>
      <c r="I15" s="12">
        <v>1778</v>
      </c>
      <c r="J15" s="11">
        <v>0</v>
      </c>
      <c r="K15" s="12">
        <v>251</v>
      </c>
      <c r="L15" s="11" t="s">
        <v>34</v>
      </c>
      <c r="M15" s="12">
        <v>19</v>
      </c>
      <c r="N15" s="11">
        <v>136</v>
      </c>
      <c r="O15" s="12">
        <v>1490</v>
      </c>
      <c r="P15" s="11">
        <v>3911</v>
      </c>
      <c r="Q15" s="12">
        <v>360</v>
      </c>
      <c r="R15" s="11">
        <v>43</v>
      </c>
      <c r="S15" s="12">
        <v>759</v>
      </c>
      <c r="T15" s="11">
        <v>3271</v>
      </c>
      <c r="U15" s="12" t="s">
        <v>32</v>
      </c>
      <c r="V15" s="11"/>
      <c r="W15" s="12"/>
      <c r="X15" s="11">
        <f t="shared" si="0"/>
        <v>17387</v>
      </c>
      <c r="Y15" s="16">
        <v>96.583</v>
      </c>
      <c r="Z15" s="28">
        <f t="shared" si="1"/>
        <v>180.02132880527628</v>
      </c>
    </row>
    <row r="16" spans="1:26" ht="13.5" customHeight="1">
      <c r="A16" s="2" t="s">
        <v>103</v>
      </c>
      <c r="B16" s="13">
        <v>1999</v>
      </c>
      <c r="C16" s="14">
        <v>643</v>
      </c>
      <c r="D16" s="13" t="s">
        <v>34</v>
      </c>
      <c r="E16" s="14">
        <v>1560</v>
      </c>
      <c r="F16" s="13">
        <v>791</v>
      </c>
      <c r="G16" s="14">
        <v>413</v>
      </c>
      <c r="H16" s="13">
        <v>5</v>
      </c>
      <c r="I16" s="14">
        <v>1713</v>
      </c>
      <c r="J16" s="13">
        <v>0</v>
      </c>
      <c r="K16" s="14">
        <v>280</v>
      </c>
      <c r="L16" s="13" t="s">
        <v>34</v>
      </c>
      <c r="M16" s="14">
        <v>12</v>
      </c>
      <c r="N16" s="13">
        <v>156</v>
      </c>
      <c r="O16" s="14">
        <v>1661</v>
      </c>
      <c r="P16" s="13">
        <v>2127</v>
      </c>
      <c r="Q16" s="14">
        <v>319</v>
      </c>
      <c r="R16" s="13">
        <v>36</v>
      </c>
      <c r="S16" s="14">
        <v>552</v>
      </c>
      <c r="T16" s="13">
        <v>2998</v>
      </c>
      <c r="U16" s="14" t="s">
        <v>32</v>
      </c>
      <c r="V16" s="13"/>
      <c r="W16" s="14"/>
      <c r="X16" s="13">
        <f t="shared" si="0"/>
        <v>13266</v>
      </c>
      <c r="Y16" s="17">
        <v>96.436</v>
      </c>
      <c r="Z16" s="27">
        <f t="shared" si="1"/>
        <v>137.56273590775228</v>
      </c>
    </row>
    <row r="17" spans="1:26" ht="13.5" customHeight="1">
      <c r="A17" s="2"/>
      <c r="B17" s="11">
        <v>2000</v>
      </c>
      <c r="C17" s="12">
        <v>723</v>
      </c>
      <c r="D17" s="11" t="s">
        <v>34</v>
      </c>
      <c r="E17" s="12">
        <v>1498</v>
      </c>
      <c r="F17" s="11">
        <v>691</v>
      </c>
      <c r="G17" s="12">
        <v>374</v>
      </c>
      <c r="H17" s="11">
        <v>1</v>
      </c>
      <c r="I17" s="12">
        <v>1783</v>
      </c>
      <c r="J17" s="11">
        <v>0</v>
      </c>
      <c r="K17" s="12">
        <v>249</v>
      </c>
      <c r="L17" s="11" t="s">
        <v>34</v>
      </c>
      <c r="M17" s="12">
        <v>10</v>
      </c>
      <c r="N17" s="11">
        <v>113</v>
      </c>
      <c r="O17" s="12">
        <v>1934</v>
      </c>
      <c r="P17" s="11">
        <v>2426</v>
      </c>
      <c r="Q17" s="12">
        <v>298</v>
      </c>
      <c r="R17" s="11">
        <v>34</v>
      </c>
      <c r="S17" s="12">
        <v>497</v>
      </c>
      <c r="T17" s="11">
        <v>5737</v>
      </c>
      <c r="U17" s="12" t="s">
        <v>32</v>
      </c>
      <c r="V17" s="11"/>
      <c r="W17" s="12"/>
      <c r="X17" s="11">
        <f t="shared" si="0"/>
        <v>16368</v>
      </c>
      <c r="Y17" s="16">
        <v>96.41</v>
      </c>
      <c r="Z17" s="28">
        <f t="shared" si="1"/>
        <v>169.7749196141479</v>
      </c>
    </row>
    <row r="18" spans="1:26" ht="13.5" customHeight="1">
      <c r="A18" s="2"/>
      <c r="B18" s="13">
        <v>2001</v>
      </c>
      <c r="C18" s="14">
        <v>732</v>
      </c>
      <c r="D18" s="13" t="s">
        <v>34</v>
      </c>
      <c r="E18" s="14">
        <v>1392</v>
      </c>
      <c r="F18" s="13">
        <v>731</v>
      </c>
      <c r="G18" s="14">
        <v>630</v>
      </c>
      <c r="H18" s="13">
        <v>1</v>
      </c>
      <c r="I18" s="14">
        <v>1678</v>
      </c>
      <c r="J18" s="13">
        <v>0</v>
      </c>
      <c r="K18" s="14">
        <v>293</v>
      </c>
      <c r="L18" s="13" t="s">
        <v>34</v>
      </c>
      <c r="M18" s="14">
        <v>15</v>
      </c>
      <c r="N18" s="13">
        <v>98</v>
      </c>
      <c r="O18" s="14">
        <v>1501</v>
      </c>
      <c r="P18" s="13">
        <v>2756</v>
      </c>
      <c r="Q18" s="14">
        <v>345</v>
      </c>
      <c r="R18" s="13">
        <v>38</v>
      </c>
      <c r="S18" s="14">
        <v>423</v>
      </c>
      <c r="T18" s="13">
        <v>2894</v>
      </c>
      <c r="U18" s="14">
        <v>247</v>
      </c>
      <c r="V18" s="13"/>
      <c r="W18" s="14"/>
      <c r="X18" s="13">
        <f t="shared" si="0"/>
        <v>13774</v>
      </c>
      <c r="Y18" s="17">
        <v>96.472</v>
      </c>
      <c r="Z18" s="27">
        <f t="shared" si="1"/>
        <v>142.77717887055312</v>
      </c>
    </row>
    <row r="19" spans="1:26" ht="13.5" customHeight="1" thickBot="1">
      <c r="A19" s="4"/>
      <c r="B19" s="8">
        <v>2002</v>
      </c>
      <c r="C19" s="15">
        <v>775</v>
      </c>
      <c r="D19" s="8" t="s">
        <v>34</v>
      </c>
      <c r="E19" s="15">
        <v>1427</v>
      </c>
      <c r="F19" s="8">
        <v>705</v>
      </c>
      <c r="G19" s="15">
        <v>465</v>
      </c>
      <c r="H19" s="8">
        <v>10</v>
      </c>
      <c r="I19" s="15">
        <v>1646</v>
      </c>
      <c r="J19" s="8">
        <v>0</v>
      </c>
      <c r="K19" s="15">
        <v>238</v>
      </c>
      <c r="L19" s="8" t="s">
        <v>34</v>
      </c>
      <c r="M19" s="15">
        <v>9</v>
      </c>
      <c r="N19" s="8">
        <v>185</v>
      </c>
      <c r="O19" s="15">
        <v>1401</v>
      </c>
      <c r="P19" s="8">
        <v>2679</v>
      </c>
      <c r="Q19" s="15">
        <v>483</v>
      </c>
      <c r="R19" s="8">
        <v>34</v>
      </c>
      <c r="S19" s="15">
        <v>457</v>
      </c>
      <c r="T19" s="8">
        <v>3287</v>
      </c>
      <c r="U19" s="15">
        <v>227</v>
      </c>
      <c r="V19" s="8"/>
      <c r="W19" s="15"/>
      <c r="X19" s="8">
        <f t="shared" si="0"/>
        <v>14028</v>
      </c>
      <c r="Y19" s="18">
        <v>96.389</v>
      </c>
      <c r="Z19" s="64">
        <f t="shared" si="1"/>
        <v>145.5352789218687</v>
      </c>
    </row>
    <row r="20" spans="1:26" ht="13.5" customHeight="1">
      <c r="A20" s="2"/>
      <c r="B20" s="11">
        <v>1998</v>
      </c>
      <c r="C20" s="12">
        <v>382</v>
      </c>
      <c r="D20" s="11" t="s">
        <v>34</v>
      </c>
      <c r="E20" s="12">
        <v>946</v>
      </c>
      <c r="F20" s="11">
        <v>336</v>
      </c>
      <c r="G20" s="12">
        <v>109</v>
      </c>
      <c r="H20" s="11">
        <v>5</v>
      </c>
      <c r="I20" s="12">
        <v>614</v>
      </c>
      <c r="J20" s="11">
        <v>0</v>
      </c>
      <c r="K20" s="12">
        <v>169</v>
      </c>
      <c r="L20" s="11" t="s">
        <v>34</v>
      </c>
      <c r="M20" s="12">
        <v>1</v>
      </c>
      <c r="N20" s="11">
        <v>73</v>
      </c>
      <c r="O20" s="12">
        <v>409</v>
      </c>
      <c r="P20" s="11">
        <v>2845</v>
      </c>
      <c r="Q20" s="12">
        <v>169</v>
      </c>
      <c r="R20" s="11">
        <v>90</v>
      </c>
      <c r="S20" s="12">
        <v>321</v>
      </c>
      <c r="T20" s="11">
        <v>769</v>
      </c>
      <c r="U20" s="12" t="s">
        <v>32</v>
      </c>
      <c r="V20" s="11"/>
      <c r="W20" s="12"/>
      <c r="X20" s="13">
        <f t="shared" si="0"/>
        <v>7238</v>
      </c>
      <c r="Y20" s="16">
        <v>40.918</v>
      </c>
      <c r="Z20" s="28">
        <f t="shared" si="1"/>
        <v>176.89036609804975</v>
      </c>
    </row>
    <row r="21" spans="1:26" ht="13.5" customHeight="1">
      <c r="A21" s="2" t="s">
        <v>104</v>
      </c>
      <c r="B21" s="13">
        <v>1999</v>
      </c>
      <c r="C21" s="14">
        <v>367</v>
      </c>
      <c r="D21" s="13" t="s">
        <v>34</v>
      </c>
      <c r="E21" s="14">
        <v>1047</v>
      </c>
      <c r="F21" s="13">
        <v>363</v>
      </c>
      <c r="G21" s="14">
        <v>210</v>
      </c>
      <c r="H21" s="13">
        <v>2</v>
      </c>
      <c r="I21" s="14">
        <v>544</v>
      </c>
      <c r="J21" s="13">
        <v>0</v>
      </c>
      <c r="K21" s="14">
        <v>125</v>
      </c>
      <c r="L21" s="13" t="s">
        <v>34</v>
      </c>
      <c r="M21" s="14">
        <v>4</v>
      </c>
      <c r="N21" s="13">
        <v>91</v>
      </c>
      <c r="O21" s="14">
        <v>521</v>
      </c>
      <c r="P21" s="13">
        <v>1086</v>
      </c>
      <c r="Q21" s="14">
        <v>137</v>
      </c>
      <c r="R21" s="13">
        <v>35</v>
      </c>
      <c r="S21" s="14">
        <v>278</v>
      </c>
      <c r="T21" s="13">
        <v>2118</v>
      </c>
      <c r="U21" s="14" t="s">
        <v>32</v>
      </c>
      <c r="V21" s="13"/>
      <c r="W21" s="14"/>
      <c r="X21" s="11">
        <f aca="true" t="shared" si="2" ref="X21:X36">SUM(C21,D21,E21,F21,G21,H21,I21,J21,K21,L21,M21,N21,O21,P21,Q21,R21,S21,T21,U21,V21,W21)</f>
        <v>6928</v>
      </c>
      <c r="Y21" s="17">
        <v>40.974</v>
      </c>
      <c r="Z21" s="27">
        <f aca="true" t="shared" si="3" ref="Z21:Z36">X21/Y21</f>
        <v>169.08283301605897</v>
      </c>
    </row>
    <row r="22" spans="1:26" ht="13.5" customHeight="1">
      <c r="A22" s="2"/>
      <c r="B22" s="11">
        <v>2000</v>
      </c>
      <c r="C22" s="12">
        <v>360</v>
      </c>
      <c r="D22" s="11" t="s">
        <v>34</v>
      </c>
      <c r="E22" s="12">
        <v>679</v>
      </c>
      <c r="F22" s="11">
        <v>303</v>
      </c>
      <c r="G22" s="12">
        <v>108</v>
      </c>
      <c r="H22" s="11">
        <v>2</v>
      </c>
      <c r="I22" s="12">
        <v>503</v>
      </c>
      <c r="J22" s="11">
        <v>0</v>
      </c>
      <c r="K22" s="12">
        <v>119</v>
      </c>
      <c r="L22" s="11" t="s">
        <v>34</v>
      </c>
      <c r="M22" s="12">
        <v>5</v>
      </c>
      <c r="N22" s="11">
        <v>70</v>
      </c>
      <c r="O22" s="12">
        <v>458</v>
      </c>
      <c r="P22" s="11">
        <v>1154</v>
      </c>
      <c r="Q22" s="12">
        <v>128</v>
      </c>
      <c r="R22" s="11">
        <v>36</v>
      </c>
      <c r="S22" s="12">
        <v>297</v>
      </c>
      <c r="T22" s="11">
        <v>2077</v>
      </c>
      <c r="U22" s="12" t="s">
        <v>32</v>
      </c>
      <c r="V22" s="11"/>
      <c r="W22" s="12"/>
      <c r="X22" s="13">
        <f t="shared" si="2"/>
        <v>6299</v>
      </c>
      <c r="Y22" s="16">
        <v>40.944</v>
      </c>
      <c r="Z22" s="28">
        <f t="shared" si="3"/>
        <v>153.84427510746383</v>
      </c>
    </row>
    <row r="23" spans="1:26" ht="13.5" customHeight="1">
      <c r="A23" s="2"/>
      <c r="B23" s="13">
        <v>2001</v>
      </c>
      <c r="C23" s="14">
        <v>401</v>
      </c>
      <c r="D23" s="13" t="s">
        <v>34</v>
      </c>
      <c r="E23" s="14">
        <v>619</v>
      </c>
      <c r="F23" s="13">
        <v>262</v>
      </c>
      <c r="G23" s="14">
        <v>73</v>
      </c>
      <c r="H23" s="13">
        <v>2</v>
      </c>
      <c r="I23" s="14">
        <v>539</v>
      </c>
      <c r="J23" s="13">
        <v>0</v>
      </c>
      <c r="K23" s="14">
        <v>127</v>
      </c>
      <c r="L23" s="13" t="s">
        <v>34</v>
      </c>
      <c r="M23" s="14">
        <v>6</v>
      </c>
      <c r="N23" s="13">
        <v>58</v>
      </c>
      <c r="O23" s="14">
        <v>351</v>
      </c>
      <c r="P23" s="13">
        <v>962</v>
      </c>
      <c r="Q23" s="14">
        <v>104</v>
      </c>
      <c r="R23" s="13">
        <v>32</v>
      </c>
      <c r="S23" s="14">
        <v>216</v>
      </c>
      <c r="T23" s="13">
        <v>897</v>
      </c>
      <c r="U23" s="14">
        <v>72</v>
      </c>
      <c r="V23" s="13"/>
      <c r="W23" s="14"/>
      <c r="X23" s="11">
        <f t="shared" si="2"/>
        <v>4721</v>
      </c>
      <c r="Y23" s="17">
        <v>40.879</v>
      </c>
      <c r="Z23" s="27">
        <f t="shared" si="3"/>
        <v>115.48716945130752</v>
      </c>
    </row>
    <row r="24" spans="1:26" ht="13.5" customHeight="1" thickBot="1">
      <c r="A24" s="4"/>
      <c r="B24" s="8">
        <v>2002</v>
      </c>
      <c r="C24" s="15">
        <v>432</v>
      </c>
      <c r="D24" s="8" t="s">
        <v>34</v>
      </c>
      <c r="E24" s="15">
        <v>615</v>
      </c>
      <c r="F24" s="8">
        <v>239</v>
      </c>
      <c r="G24" s="15">
        <v>78</v>
      </c>
      <c r="H24" s="8">
        <v>6</v>
      </c>
      <c r="I24" s="15">
        <v>479</v>
      </c>
      <c r="J24" s="8">
        <v>0</v>
      </c>
      <c r="K24" s="15">
        <v>161</v>
      </c>
      <c r="L24" s="8" t="s">
        <v>34</v>
      </c>
      <c r="M24" s="15">
        <v>7</v>
      </c>
      <c r="N24" s="8">
        <v>55</v>
      </c>
      <c r="O24" s="15">
        <v>461</v>
      </c>
      <c r="P24" s="8">
        <v>940</v>
      </c>
      <c r="Q24" s="15">
        <v>620</v>
      </c>
      <c r="R24" s="8">
        <v>41</v>
      </c>
      <c r="S24" s="15">
        <v>96</v>
      </c>
      <c r="T24" s="8">
        <v>781</v>
      </c>
      <c r="U24" s="15">
        <v>69</v>
      </c>
      <c r="V24" s="8"/>
      <c r="W24" s="15"/>
      <c r="X24" s="10">
        <f t="shared" si="2"/>
        <v>5080</v>
      </c>
      <c r="Y24" s="18">
        <v>40.861</v>
      </c>
      <c r="Z24" s="64">
        <f t="shared" si="3"/>
        <v>124.32392746139351</v>
      </c>
    </row>
    <row r="25" spans="1:26" ht="13.5" customHeight="1">
      <c r="A25" s="2"/>
      <c r="B25" s="11">
        <v>1998</v>
      </c>
      <c r="C25" s="12">
        <v>637</v>
      </c>
      <c r="D25" s="11" t="s">
        <v>34</v>
      </c>
      <c r="E25" s="12">
        <v>1499</v>
      </c>
      <c r="F25" s="11">
        <v>595</v>
      </c>
      <c r="G25" s="12">
        <v>656</v>
      </c>
      <c r="H25" s="11">
        <v>15</v>
      </c>
      <c r="I25" s="12">
        <v>1500</v>
      </c>
      <c r="J25" s="11">
        <v>7</v>
      </c>
      <c r="K25" s="12">
        <v>262</v>
      </c>
      <c r="L25" s="11" t="s">
        <v>34</v>
      </c>
      <c r="M25" s="12">
        <v>12</v>
      </c>
      <c r="N25" s="11">
        <v>149</v>
      </c>
      <c r="O25" s="12">
        <v>890</v>
      </c>
      <c r="P25" s="11">
        <v>6555</v>
      </c>
      <c r="Q25" s="12">
        <v>177</v>
      </c>
      <c r="R25" s="11">
        <v>41</v>
      </c>
      <c r="S25" s="12">
        <v>435</v>
      </c>
      <c r="T25" s="11">
        <v>3250</v>
      </c>
      <c r="U25" s="12" t="s">
        <v>32</v>
      </c>
      <c r="V25" s="11"/>
      <c r="W25" s="12"/>
      <c r="X25" s="11">
        <f t="shared" si="2"/>
        <v>16680</v>
      </c>
      <c r="Y25" s="16">
        <v>82.48</v>
      </c>
      <c r="Z25" s="28">
        <f t="shared" si="3"/>
        <v>202.23084384093113</v>
      </c>
    </row>
    <row r="26" spans="1:26" ht="13.5" customHeight="1">
      <c r="A26" s="2" t="s">
        <v>105</v>
      </c>
      <c r="B26" s="13">
        <v>1999</v>
      </c>
      <c r="C26" s="14">
        <v>649</v>
      </c>
      <c r="D26" s="13">
        <v>77</v>
      </c>
      <c r="E26" s="14">
        <v>2517</v>
      </c>
      <c r="F26" s="13">
        <v>707</v>
      </c>
      <c r="G26" s="14">
        <v>443</v>
      </c>
      <c r="H26" s="13">
        <v>1</v>
      </c>
      <c r="I26" s="14">
        <v>1458</v>
      </c>
      <c r="J26" s="13">
        <v>9</v>
      </c>
      <c r="K26" s="14">
        <v>186</v>
      </c>
      <c r="L26" s="13" t="s">
        <v>34</v>
      </c>
      <c r="M26" s="14">
        <v>7</v>
      </c>
      <c r="N26" s="13">
        <v>166</v>
      </c>
      <c r="O26" s="14">
        <v>1130</v>
      </c>
      <c r="P26" s="13">
        <v>2741</v>
      </c>
      <c r="Q26" s="14">
        <v>207</v>
      </c>
      <c r="R26" s="13">
        <v>63</v>
      </c>
      <c r="S26" s="14">
        <v>435</v>
      </c>
      <c r="T26" s="13">
        <v>3265</v>
      </c>
      <c r="U26" s="14" t="s">
        <v>32</v>
      </c>
      <c r="V26" s="13"/>
      <c r="W26" s="14"/>
      <c r="X26" s="13">
        <f t="shared" si="2"/>
        <v>14061</v>
      </c>
      <c r="Y26" s="17">
        <v>82.508</v>
      </c>
      <c r="Z26" s="27">
        <f t="shared" si="3"/>
        <v>170.41983807630777</v>
      </c>
    </row>
    <row r="27" spans="1:26" ht="13.5" customHeight="1">
      <c r="A27" s="2" t="s">
        <v>106</v>
      </c>
      <c r="B27" s="11">
        <v>2000</v>
      </c>
      <c r="C27" s="12">
        <v>691</v>
      </c>
      <c r="D27" s="11">
        <v>63</v>
      </c>
      <c r="E27" s="12">
        <v>1387</v>
      </c>
      <c r="F27" s="11">
        <v>628</v>
      </c>
      <c r="G27" s="12">
        <v>448</v>
      </c>
      <c r="H27" s="11">
        <v>1</v>
      </c>
      <c r="I27" s="12">
        <v>1485</v>
      </c>
      <c r="J27" s="11">
        <v>3</v>
      </c>
      <c r="K27" s="12">
        <v>231</v>
      </c>
      <c r="L27" s="11" t="s">
        <v>34</v>
      </c>
      <c r="M27" s="12">
        <v>14</v>
      </c>
      <c r="N27" s="11">
        <v>125</v>
      </c>
      <c r="O27" s="12">
        <v>1015</v>
      </c>
      <c r="P27" s="11">
        <v>2225</v>
      </c>
      <c r="Q27" s="12">
        <v>204</v>
      </c>
      <c r="R27" s="11">
        <v>76</v>
      </c>
      <c r="S27" s="12">
        <v>350</v>
      </c>
      <c r="T27" s="11">
        <v>4680</v>
      </c>
      <c r="U27" s="12" t="s">
        <v>32</v>
      </c>
      <c r="V27" s="11"/>
      <c r="W27" s="12"/>
      <c r="X27" s="11">
        <f t="shared" si="2"/>
        <v>13626</v>
      </c>
      <c r="Y27" s="16">
        <v>82.463</v>
      </c>
      <c r="Z27" s="28">
        <f t="shared" si="3"/>
        <v>165.23774298776422</v>
      </c>
    </row>
    <row r="28" spans="1:26" ht="13.5" customHeight="1">
      <c r="A28" s="2"/>
      <c r="B28" s="13">
        <v>2001</v>
      </c>
      <c r="C28" s="14">
        <v>819</v>
      </c>
      <c r="D28" s="13">
        <v>65</v>
      </c>
      <c r="E28" s="14">
        <v>1222</v>
      </c>
      <c r="F28" s="13">
        <v>587</v>
      </c>
      <c r="G28" s="14">
        <v>333</v>
      </c>
      <c r="H28" s="13">
        <v>0</v>
      </c>
      <c r="I28" s="14">
        <v>1433</v>
      </c>
      <c r="J28" s="13">
        <v>2</v>
      </c>
      <c r="K28" s="14">
        <v>239</v>
      </c>
      <c r="L28" s="13" t="s">
        <v>34</v>
      </c>
      <c r="M28" s="14">
        <v>15</v>
      </c>
      <c r="N28" s="13">
        <v>108</v>
      </c>
      <c r="O28" s="14">
        <v>868</v>
      </c>
      <c r="P28" s="13">
        <v>2306</v>
      </c>
      <c r="Q28" s="14">
        <v>217</v>
      </c>
      <c r="R28" s="13">
        <v>57</v>
      </c>
      <c r="S28" s="14">
        <v>352</v>
      </c>
      <c r="T28" s="13">
        <v>3150</v>
      </c>
      <c r="U28" s="14">
        <v>220</v>
      </c>
      <c r="V28" s="13"/>
      <c r="W28" s="14"/>
      <c r="X28" s="13">
        <f t="shared" si="2"/>
        <v>11993</v>
      </c>
      <c r="Y28" s="17">
        <v>82.97</v>
      </c>
      <c r="Z28" s="27">
        <f t="shared" si="3"/>
        <v>144.54622152585273</v>
      </c>
    </row>
    <row r="29" spans="1:26" ht="13.5" customHeight="1" thickBot="1">
      <c r="A29" s="4"/>
      <c r="B29" s="8">
        <v>2002</v>
      </c>
      <c r="C29" s="15">
        <v>853</v>
      </c>
      <c r="D29" s="8">
        <v>89</v>
      </c>
      <c r="E29" s="15">
        <v>1369</v>
      </c>
      <c r="F29" s="8">
        <v>601</v>
      </c>
      <c r="G29" s="15">
        <v>281</v>
      </c>
      <c r="H29" s="8">
        <v>4</v>
      </c>
      <c r="I29" s="15">
        <v>1357</v>
      </c>
      <c r="J29" s="8">
        <v>9</v>
      </c>
      <c r="K29" s="15">
        <v>283</v>
      </c>
      <c r="L29" s="8" t="s">
        <v>34</v>
      </c>
      <c r="M29" s="15">
        <v>5</v>
      </c>
      <c r="N29" s="8">
        <v>91</v>
      </c>
      <c r="O29" s="15">
        <v>1361</v>
      </c>
      <c r="P29" s="8">
        <v>2339</v>
      </c>
      <c r="Q29" s="15">
        <v>481</v>
      </c>
      <c r="R29" s="8">
        <v>47</v>
      </c>
      <c r="S29" s="15">
        <v>257</v>
      </c>
      <c r="T29" s="8">
        <v>2250</v>
      </c>
      <c r="U29" s="15">
        <v>123</v>
      </c>
      <c r="V29" s="8"/>
      <c r="W29" s="15"/>
      <c r="X29" s="8">
        <f t="shared" si="2"/>
        <v>11800</v>
      </c>
      <c r="Y29" s="18">
        <v>82.948</v>
      </c>
      <c r="Z29" s="26">
        <f t="shared" si="3"/>
        <v>142.2578000675122</v>
      </c>
    </row>
    <row r="30" spans="1:26" ht="13.5" customHeight="1">
      <c r="A30" s="2"/>
      <c r="B30" s="11">
        <v>1998</v>
      </c>
      <c r="C30" s="12">
        <v>261</v>
      </c>
      <c r="D30" s="11" t="s">
        <v>34</v>
      </c>
      <c r="E30" s="12">
        <v>1043</v>
      </c>
      <c r="F30" s="11">
        <v>318</v>
      </c>
      <c r="G30" s="12">
        <v>208</v>
      </c>
      <c r="H30" s="11">
        <v>0</v>
      </c>
      <c r="I30" s="12">
        <v>1017</v>
      </c>
      <c r="J30" s="11">
        <v>0</v>
      </c>
      <c r="K30" s="12">
        <v>156</v>
      </c>
      <c r="L30" s="11" t="s">
        <v>34</v>
      </c>
      <c r="M30" s="12">
        <v>0</v>
      </c>
      <c r="N30" s="11">
        <v>83</v>
      </c>
      <c r="O30" s="12">
        <v>1350</v>
      </c>
      <c r="P30" s="11">
        <v>2048</v>
      </c>
      <c r="Q30" s="12">
        <v>154</v>
      </c>
      <c r="R30" s="11">
        <v>22</v>
      </c>
      <c r="S30" s="12">
        <v>243</v>
      </c>
      <c r="T30" s="11">
        <v>1525</v>
      </c>
      <c r="U30" s="12" t="s">
        <v>32</v>
      </c>
      <c r="V30" s="11"/>
      <c r="W30" s="12"/>
      <c r="X30" s="13">
        <f t="shared" si="2"/>
        <v>8428</v>
      </c>
      <c r="Y30" s="16">
        <v>46.724</v>
      </c>
      <c r="Z30" s="28">
        <f t="shared" si="3"/>
        <v>180.37839226093658</v>
      </c>
    </row>
    <row r="31" spans="1:26" ht="13.5" customHeight="1">
      <c r="A31" s="2" t="s">
        <v>107</v>
      </c>
      <c r="B31" s="13">
        <v>1999</v>
      </c>
      <c r="C31" s="14">
        <v>275</v>
      </c>
      <c r="D31" s="13" t="s">
        <v>34</v>
      </c>
      <c r="E31" s="14">
        <v>699</v>
      </c>
      <c r="F31" s="13">
        <v>298</v>
      </c>
      <c r="G31" s="14">
        <v>165</v>
      </c>
      <c r="H31" s="13">
        <v>5</v>
      </c>
      <c r="I31" s="14">
        <v>938</v>
      </c>
      <c r="J31" s="13">
        <v>0</v>
      </c>
      <c r="K31" s="14">
        <v>133</v>
      </c>
      <c r="L31" s="13" t="s">
        <v>34</v>
      </c>
      <c r="M31" s="14">
        <v>0</v>
      </c>
      <c r="N31" s="13">
        <v>91</v>
      </c>
      <c r="O31" s="14">
        <v>1097</v>
      </c>
      <c r="P31" s="13">
        <v>1011</v>
      </c>
      <c r="Q31" s="14">
        <v>140</v>
      </c>
      <c r="R31" s="13">
        <v>16</v>
      </c>
      <c r="S31" s="14">
        <v>244</v>
      </c>
      <c r="T31" s="13">
        <v>1247</v>
      </c>
      <c r="U31" s="14" t="s">
        <v>32</v>
      </c>
      <c r="V31" s="13"/>
      <c r="W31" s="14"/>
      <c r="X31" s="13">
        <f t="shared" si="2"/>
        <v>6359</v>
      </c>
      <c r="Y31" s="17">
        <v>46.636</v>
      </c>
      <c r="Z31" s="27">
        <f t="shared" si="3"/>
        <v>136.353889698945</v>
      </c>
    </row>
    <row r="32" spans="1:26" ht="13.5" customHeight="1">
      <c r="A32" s="2" t="s">
        <v>108</v>
      </c>
      <c r="B32" s="11">
        <v>2000</v>
      </c>
      <c r="C32" s="12">
        <v>260</v>
      </c>
      <c r="D32" s="11" t="s">
        <v>34</v>
      </c>
      <c r="E32" s="12">
        <v>666</v>
      </c>
      <c r="F32" s="11">
        <v>315</v>
      </c>
      <c r="G32" s="12">
        <v>170</v>
      </c>
      <c r="H32" s="11">
        <v>1</v>
      </c>
      <c r="I32" s="12">
        <v>991</v>
      </c>
      <c r="J32" s="11">
        <v>0</v>
      </c>
      <c r="K32" s="12">
        <v>143</v>
      </c>
      <c r="L32" s="11" t="s">
        <v>34</v>
      </c>
      <c r="M32" s="12">
        <v>2</v>
      </c>
      <c r="N32" s="11">
        <v>81</v>
      </c>
      <c r="O32" s="12">
        <v>1155</v>
      </c>
      <c r="P32" s="11">
        <v>910</v>
      </c>
      <c r="Q32" s="12">
        <v>134</v>
      </c>
      <c r="R32" s="11">
        <v>14</v>
      </c>
      <c r="S32" s="12">
        <v>237</v>
      </c>
      <c r="T32" s="11">
        <v>2005</v>
      </c>
      <c r="U32" s="12" t="s">
        <v>32</v>
      </c>
      <c r="V32" s="11"/>
      <c r="W32" s="12"/>
      <c r="X32" s="11">
        <f t="shared" si="2"/>
        <v>7084</v>
      </c>
      <c r="Y32" s="16">
        <v>46.515</v>
      </c>
      <c r="Z32" s="28">
        <f t="shared" si="3"/>
        <v>152.29495861550038</v>
      </c>
    </row>
    <row r="33" spans="1:26" ht="13.5" customHeight="1">
      <c r="A33" s="2"/>
      <c r="B33" s="13">
        <v>2001</v>
      </c>
      <c r="C33" s="14">
        <v>293</v>
      </c>
      <c r="D33" s="13" t="s">
        <v>34</v>
      </c>
      <c r="E33" s="14">
        <v>495</v>
      </c>
      <c r="F33" s="13">
        <v>351</v>
      </c>
      <c r="G33" s="14">
        <v>233</v>
      </c>
      <c r="H33" s="13">
        <v>0</v>
      </c>
      <c r="I33" s="14">
        <v>892</v>
      </c>
      <c r="J33" s="13">
        <v>0</v>
      </c>
      <c r="K33" s="14">
        <v>167</v>
      </c>
      <c r="L33" s="13" t="s">
        <v>34</v>
      </c>
      <c r="M33" s="14">
        <v>1</v>
      </c>
      <c r="N33" s="13">
        <v>81</v>
      </c>
      <c r="O33" s="14">
        <v>1087</v>
      </c>
      <c r="P33" s="13">
        <v>1410</v>
      </c>
      <c r="Q33" s="14">
        <v>122</v>
      </c>
      <c r="R33" s="13">
        <v>18</v>
      </c>
      <c r="S33" s="14">
        <v>290</v>
      </c>
      <c r="T33" s="13">
        <v>1112</v>
      </c>
      <c r="U33" s="14">
        <v>91</v>
      </c>
      <c r="V33" s="13"/>
      <c r="W33" s="14"/>
      <c r="X33" s="13">
        <f t="shared" si="2"/>
        <v>6643</v>
      </c>
      <c r="Y33" s="17">
        <v>46.597</v>
      </c>
      <c r="Z33" s="27">
        <f t="shared" si="3"/>
        <v>142.56282593299997</v>
      </c>
    </row>
    <row r="34" spans="1:26" ht="13.5" customHeight="1" thickBot="1">
      <c r="A34" s="4"/>
      <c r="B34" s="8">
        <v>2002</v>
      </c>
      <c r="C34" s="15">
        <v>420</v>
      </c>
      <c r="D34" s="8" t="s">
        <v>34</v>
      </c>
      <c r="E34" s="15">
        <v>549</v>
      </c>
      <c r="F34" s="8">
        <v>318</v>
      </c>
      <c r="G34" s="15">
        <v>176</v>
      </c>
      <c r="H34" s="8">
        <v>0</v>
      </c>
      <c r="I34" s="15">
        <v>812</v>
      </c>
      <c r="J34" s="8">
        <v>0</v>
      </c>
      <c r="K34" s="15">
        <v>178</v>
      </c>
      <c r="L34" s="8" t="s">
        <v>34</v>
      </c>
      <c r="M34" s="15">
        <v>4</v>
      </c>
      <c r="N34" s="8">
        <v>78</v>
      </c>
      <c r="O34" s="15">
        <v>1230</v>
      </c>
      <c r="P34" s="8">
        <v>1031</v>
      </c>
      <c r="Q34" s="15">
        <v>141</v>
      </c>
      <c r="R34" s="8">
        <v>12</v>
      </c>
      <c r="S34" s="15">
        <v>240</v>
      </c>
      <c r="T34" s="8">
        <v>988</v>
      </c>
      <c r="U34" s="15">
        <v>73</v>
      </c>
      <c r="V34" s="8"/>
      <c r="W34" s="15"/>
      <c r="X34" s="8">
        <f t="shared" si="2"/>
        <v>6250</v>
      </c>
      <c r="Y34" s="18">
        <v>46.559</v>
      </c>
      <c r="Z34" s="26">
        <f t="shared" si="3"/>
        <v>134.23827831353768</v>
      </c>
    </row>
    <row r="35" spans="1:26" ht="13.5" customHeight="1">
      <c r="A35" s="2"/>
      <c r="B35" s="11">
        <v>1998</v>
      </c>
      <c r="C35" s="12">
        <v>656</v>
      </c>
      <c r="D35" s="11" t="s">
        <v>34</v>
      </c>
      <c r="E35" s="12">
        <v>2942</v>
      </c>
      <c r="F35" s="11">
        <v>761</v>
      </c>
      <c r="G35" s="12">
        <v>814</v>
      </c>
      <c r="H35" s="11">
        <v>0</v>
      </c>
      <c r="I35" s="12">
        <v>2070</v>
      </c>
      <c r="J35" s="11">
        <v>224</v>
      </c>
      <c r="K35" s="12">
        <v>307</v>
      </c>
      <c r="L35" s="11" t="s">
        <v>34</v>
      </c>
      <c r="M35" s="12">
        <v>7</v>
      </c>
      <c r="N35" s="11">
        <v>143</v>
      </c>
      <c r="O35" s="12">
        <v>1171</v>
      </c>
      <c r="P35" s="11">
        <v>4736</v>
      </c>
      <c r="Q35" s="12">
        <v>264</v>
      </c>
      <c r="R35" s="11">
        <v>50</v>
      </c>
      <c r="S35" s="12">
        <v>1935</v>
      </c>
      <c r="T35" s="11">
        <v>2513</v>
      </c>
      <c r="U35" s="12" t="s">
        <v>32</v>
      </c>
      <c r="V35" s="11"/>
      <c r="W35" s="12"/>
      <c r="X35" s="13">
        <f t="shared" si="2"/>
        <v>18593</v>
      </c>
      <c r="Y35" s="16">
        <v>125.08</v>
      </c>
      <c r="Z35" s="28">
        <f t="shared" si="3"/>
        <v>148.648864726575</v>
      </c>
    </row>
    <row r="36" spans="1:26" ht="13.5" customHeight="1">
      <c r="A36" s="2" t="s">
        <v>109</v>
      </c>
      <c r="B36" s="13">
        <v>1999</v>
      </c>
      <c r="C36" s="14">
        <v>797</v>
      </c>
      <c r="D36" s="13" t="s">
        <v>34</v>
      </c>
      <c r="E36" s="14">
        <v>3036</v>
      </c>
      <c r="F36" s="13">
        <v>885</v>
      </c>
      <c r="G36" s="14">
        <v>806</v>
      </c>
      <c r="H36" s="13">
        <v>1</v>
      </c>
      <c r="I36" s="14">
        <v>2270</v>
      </c>
      <c r="J36" s="13">
        <v>209</v>
      </c>
      <c r="K36" s="14">
        <v>315</v>
      </c>
      <c r="L36" s="13" t="s">
        <v>34</v>
      </c>
      <c r="M36" s="14">
        <v>11</v>
      </c>
      <c r="N36" s="13">
        <v>183</v>
      </c>
      <c r="O36" s="14">
        <v>1707</v>
      </c>
      <c r="P36" s="13">
        <v>3259</v>
      </c>
      <c r="Q36" s="14">
        <v>332</v>
      </c>
      <c r="R36" s="13">
        <v>31</v>
      </c>
      <c r="S36" s="14">
        <v>1863</v>
      </c>
      <c r="T36" s="13">
        <v>2770</v>
      </c>
      <c r="U36" s="14" t="s">
        <v>32</v>
      </c>
      <c r="V36" s="13"/>
      <c r="W36" s="14"/>
      <c r="X36" s="11">
        <f t="shared" si="2"/>
        <v>18475</v>
      </c>
      <c r="Y36" s="17">
        <v>124.803</v>
      </c>
      <c r="Z36" s="27">
        <f t="shared" si="3"/>
        <v>148.03330048155894</v>
      </c>
    </row>
    <row r="37" spans="1:26" ht="13.5" customHeight="1">
      <c r="A37" s="2"/>
      <c r="B37" s="11">
        <v>2000</v>
      </c>
      <c r="C37" s="12">
        <v>781</v>
      </c>
      <c r="D37" s="11" t="s">
        <v>34</v>
      </c>
      <c r="E37" s="12">
        <v>3796</v>
      </c>
      <c r="F37" s="11">
        <v>781</v>
      </c>
      <c r="G37" s="12">
        <v>504</v>
      </c>
      <c r="H37" s="11">
        <v>2</v>
      </c>
      <c r="I37" s="12">
        <v>2228</v>
      </c>
      <c r="J37" s="11">
        <v>109</v>
      </c>
      <c r="K37" s="12">
        <v>294</v>
      </c>
      <c r="L37" s="11" t="s">
        <v>34</v>
      </c>
      <c r="M37" s="12">
        <v>5</v>
      </c>
      <c r="N37" s="11">
        <v>148</v>
      </c>
      <c r="O37" s="12">
        <v>946</v>
      </c>
      <c r="P37" s="11">
        <v>3648</v>
      </c>
      <c r="Q37" s="12">
        <v>276</v>
      </c>
      <c r="R37" s="11">
        <v>36</v>
      </c>
      <c r="S37" s="12">
        <v>1866</v>
      </c>
      <c r="T37" s="11">
        <v>4884</v>
      </c>
      <c r="U37" s="12" t="s">
        <v>32</v>
      </c>
      <c r="V37" s="11"/>
      <c r="W37" s="12"/>
      <c r="X37" s="13">
        <f aca="true" t="shared" si="4" ref="X37:X44">SUM(C37,D37,E37,F37,G37,H37,I37,J37,K37,L37,M37,N37,O37,P37,Q37,R37,S37,T37,U37,V37,W37)</f>
        <v>20304</v>
      </c>
      <c r="Y37" s="16">
        <v>124.624</v>
      </c>
      <c r="Z37" s="28">
        <f aca="true" t="shared" si="5" ref="Z37:Z49">X37/Y37</f>
        <v>162.9220695853126</v>
      </c>
    </row>
    <row r="38" spans="1:26" ht="13.5" customHeight="1">
      <c r="A38" s="2"/>
      <c r="B38" s="13">
        <v>2001</v>
      </c>
      <c r="C38" s="14">
        <v>762</v>
      </c>
      <c r="D38" s="13" t="s">
        <v>34</v>
      </c>
      <c r="E38" s="14">
        <v>2066</v>
      </c>
      <c r="F38" s="13">
        <v>755</v>
      </c>
      <c r="G38" s="14">
        <v>528</v>
      </c>
      <c r="H38" s="13">
        <v>2</v>
      </c>
      <c r="I38" s="14">
        <v>1991</v>
      </c>
      <c r="J38" s="13">
        <v>132</v>
      </c>
      <c r="K38" s="14">
        <v>278</v>
      </c>
      <c r="L38" s="13" t="s">
        <v>34</v>
      </c>
      <c r="M38" s="14">
        <v>11</v>
      </c>
      <c r="N38" s="13">
        <v>166</v>
      </c>
      <c r="O38" s="14">
        <v>987</v>
      </c>
      <c r="P38" s="13">
        <v>3524</v>
      </c>
      <c r="Q38" s="14">
        <v>284</v>
      </c>
      <c r="R38" s="13">
        <v>36</v>
      </c>
      <c r="S38" s="14">
        <v>1717</v>
      </c>
      <c r="T38" s="13">
        <v>3556</v>
      </c>
      <c r="U38" s="14">
        <v>161</v>
      </c>
      <c r="V38" s="13"/>
      <c r="W38" s="14"/>
      <c r="X38" s="11">
        <f t="shared" si="4"/>
        <v>16956</v>
      </c>
      <c r="Y38" s="17">
        <v>123.917</v>
      </c>
      <c r="Z38" s="27">
        <f t="shared" si="5"/>
        <v>136.83352566637345</v>
      </c>
    </row>
    <row r="39" spans="1:26" ht="13.5" customHeight="1" thickBot="1">
      <c r="A39" s="4"/>
      <c r="B39" s="8">
        <v>2002</v>
      </c>
      <c r="C39" s="15">
        <v>883</v>
      </c>
      <c r="D39" s="8" t="s">
        <v>34</v>
      </c>
      <c r="E39" s="15">
        <v>1909</v>
      </c>
      <c r="F39" s="8">
        <v>856</v>
      </c>
      <c r="G39" s="15">
        <v>456</v>
      </c>
      <c r="H39" s="8">
        <v>2</v>
      </c>
      <c r="I39" s="15">
        <v>1885</v>
      </c>
      <c r="J39" s="8">
        <v>106</v>
      </c>
      <c r="K39" s="15">
        <v>313</v>
      </c>
      <c r="L39" s="8" t="s">
        <v>34</v>
      </c>
      <c r="M39" s="15">
        <v>9</v>
      </c>
      <c r="N39" s="8">
        <v>139</v>
      </c>
      <c r="O39" s="15">
        <v>1191</v>
      </c>
      <c r="P39" s="8">
        <v>3327</v>
      </c>
      <c r="Q39" s="15">
        <v>537</v>
      </c>
      <c r="R39" s="8">
        <v>36</v>
      </c>
      <c r="S39" s="15">
        <v>1482</v>
      </c>
      <c r="T39" s="8">
        <v>3125</v>
      </c>
      <c r="U39" s="15">
        <v>146</v>
      </c>
      <c r="V39" s="8"/>
      <c r="W39" s="15"/>
      <c r="X39" s="10">
        <f t="shared" si="4"/>
        <v>16402</v>
      </c>
      <c r="Y39" s="18">
        <v>123.804</v>
      </c>
      <c r="Z39" s="25">
        <f t="shared" si="5"/>
        <v>132.4836031146005</v>
      </c>
    </row>
    <row r="40" spans="1:26" ht="13.5" customHeight="1">
      <c r="A40" s="2"/>
      <c r="B40" s="11">
        <v>1998</v>
      </c>
      <c r="C40" s="12">
        <v>574</v>
      </c>
      <c r="D40" s="11" t="s">
        <v>34</v>
      </c>
      <c r="E40" s="12">
        <v>2438</v>
      </c>
      <c r="F40" s="11">
        <v>636</v>
      </c>
      <c r="G40" s="12">
        <v>489</v>
      </c>
      <c r="H40" s="11">
        <v>3</v>
      </c>
      <c r="I40" s="12">
        <v>1497</v>
      </c>
      <c r="J40" s="11">
        <v>11</v>
      </c>
      <c r="K40" s="12">
        <v>219</v>
      </c>
      <c r="L40" s="11" t="s">
        <v>34</v>
      </c>
      <c r="M40" s="12">
        <v>6</v>
      </c>
      <c r="N40" s="11">
        <v>92</v>
      </c>
      <c r="O40" s="12">
        <v>1454</v>
      </c>
      <c r="P40" s="11">
        <v>4075</v>
      </c>
      <c r="Q40" s="12">
        <v>212</v>
      </c>
      <c r="R40" s="11">
        <v>78</v>
      </c>
      <c r="S40" s="12">
        <v>641</v>
      </c>
      <c r="T40" s="11">
        <v>2514</v>
      </c>
      <c r="U40" s="12" t="s">
        <v>32</v>
      </c>
      <c r="V40" s="11"/>
      <c r="W40" s="12"/>
      <c r="X40" s="11">
        <f t="shared" si="4"/>
        <v>14939</v>
      </c>
      <c r="Y40" s="16">
        <v>93.051</v>
      </c>
      <c r="Z40" s="28">
        <f t="shared" si="5"/>
        <v>160.5463670460285</v>
      </c>
    </row>
    <row r="41" spans="1:26" ht="13.5" customHeight="1">
      <c r="A41" s="2" t="s">
        <v>110</v>
      </c>
      <c r="B41" s="13">
        <v>1999</v>
      </c>
      <c r="C41" s="14">
        <v>571</v>
      </c>
      <c r="D41" s="13" t="s">
        <v>34</v>
      </c>
      <c r="E41" s="14">
        <v>1527</v>
      </c>
      <c r="F41" s="13">
        <v>762</v>
      </c>
      <c r="G41" s="14">
        <v>550</v>
      </c>
      <c r="H41" s="13">
        <v>3</v>
      </c>
      <c r="I41" s="14">
        <v>1381</v>
      </c>
      <c r="J41" s="13">
        <v>13</v>
      </c>
      <c r="K41" s="14">
        <v>202</v>
      </c>
      <c r="L41" s="13" t="s">
        <v>34</v>
      </c>
      <c r="M41" s="14">
        <v>9</v>
      </c>
      <c r="N41" s="13">
        <v>101</v>
      </c>
      <c r="O41" s="14">
        <v>1171</v>
      </c>
      <c r="P41" s="13">
        <v>2084</v>
      </c>
      <c r="Q41" s="14">
        <v>257</v>
      </c>
      <c r="R41" s="13">
        <v>93</v>
      </c>
      <c r="S41" s="14">
        <v>608</v>
      </c>
      <c r="T41" s="13">
        <v>3449</v>
      </c>
      <c r="U41" s="14" t="s">
        <v>32</v>
      </c>
      <c r="V41" s="13"/>
      <c r="W41" s="14"/>
      <c r="X41" s="13">
        <f t="shared" si="4"/>
        <v>12781</v>
      </c>
      <c r="Y41" s="17">
        <v>93.012</v>
      </c>
      <c r="Z41" s="27">
        <f t="shared" si="5"/>
        <v>137.41237689760462</v>
      </c>
    </row>
    <row r="42" spans="1:26" ht="13.5" customHeight="1">
      <c r="A42" s="2" t="s">
        <v>111</v>
      </c>
      <c r="B42" s="11">
        <v>2000</v>
      </c>
      <c r="C42" s="12">
        <v>543</v>
      </c>
      <c r="D42" s="11" t="s">
        <v>34</v>
      </c>
      <c r="E42" s="12">
        <v>1373</v>
      </c>
      <c r="F42" s="11">
        <v>731</v>
      </c>
      <c r="G42" s="12">
        <v>520</v>
      </c>
      <c r="H42" s="11">
        <v>1</v>
      </c>
      <c r="I42" s="12">
        <v>1384</v>
      </c>
      <c r="J42" s="11">
        <v>10</v>
      </c>
      <c r="K42" s="12">
        <v>176</v>
      </c>
      <c r="L42" s="11" t="s">
        <v>34</v>
      </c>
      <c r="M42" s="12">
        <v>3</v>
      </c>
      <c r="N42" s="11">
        <v>115</v>
      </c>
      <c r="O42" s="12">
        <v>1126</v>
      </c>
      <c r="P42" s="11">
        <v>2109</v>
      </c>
      <c r="Q42" s="12">
        <v>226</v>
      </c>
      <c r="R42" s="11">
        <v>54</v>
      </c>
      <c r="S42" s="12">
        <v>612</v>
      </c>
      <c r="T42" s="11">
        <v>3168</v>
      </c>
      <c r="U42" s="12" t="s">
        <v>32</v>
      </c>
      <c r="V42" s="11"/>
      <c r="W42" s="12"/>
      <c r="X42" s="11">
        <f t="shared" si="4"/>
        <v>12151</v>
      </c>
      <c r="Y42" s="16">
        <v>92.818</v>
      </c>
      <c r="Z42" s="28">
        <f t="shared" si="5"/>
        <v>130.91210756534292</v>
      </c>
    </row>
    <row r="43" spans="1:26" ht="13.5" customHeight="1">
      <c r="A43" s="2"/>
      <c r="B43" s="13">
        <v>2001</v>
      </c>
      <c r="C43" s="14">
        <v>598</v>
      </c>
      <c r="D43" s="13" t="s">
        <v>34</v>
      </c>
      <c r="E43" s="14">
        <v>1478</v>
      </c>
      <c r="F43" s="13">
        <v>764</v>
      </c>
      <c r="G43" s="14">
        <v>435</v>
      </c>
      <c r="H43" s="13">
        <v>0</v>
      </c>
      <c r="I43" s="14">
        <v>1372</v>
      </c>
      <c r="J43" s="13">
        <v>3</v>
      </c>
      <c r="K43" s="14">
        <v>260</v>
      </c>
      <c r="L43" s="13" t="s">
        <v>34</v>
      </c>
      <c r="M43" s="14">
        <v>12</v>
      </c>
      <c r="N43" s="13">
        <v>89</v>
      </c>
      <c r="O43" s="14">
        <v>1053</v>
      </c>
      <c r="P43" s="13">
        <v>2210</v>
      </c>
      <c r="Q43" s="14">
        <v>216</v>
      </c>
      <c r="R43" s="13">
        <v>73</v>
      </c>
      <c r="S43" s="14">
        <v>853</v>
      </c>
      <c r="T43" s="13">
        <v>2303</v>
      </c>
      <c r="U43" s="14">
        <v>126</v>
      </c>
      <c r="V43" s="13"/>
      <c r="W43" s="14"/>
      <c r="X43" s="13">
        <f t="shared" si="4"/>
        <v>11845</v>
      </c>
      <c r="Y43" s="17">
        <v>92.779</v>
      </c>
      <c r="Z43" s="27">
        <f t="shared" si="5"/>
        <v>127.66897681587429</v>
      </c>
    </row>
    <row r="44" spans="1:26" ht="13.5" customHeight="1" thickBot="1">
      <c r="A44" s="4"/>
      <c r="B44" s="8">
        <v>2002</v>
      </c>
      <c r="C44" s="15">
        <v>648</v>
      </c>
      <c r="D44" s="8" t="s">
        <v>34</v>
      </c>
      <c r="E44" s="15">
        <v>1363</v>
      </c>
      <c r="F44" s="8">
        <v>658</v>
      </c>
      <c r="G44" s="15">
        <v>445</v>
      </c>
      <c r="H44" s="8">
        <v>4</v>
      </c>
      <c r="I44" s="15">
        <v>1218</v>
      </c>
      <c r="J44" s="8">
        <v>19</v>
      </c>
      <c r="K44" s="15">
        <v>235</v>
      </c>
      <c r="L44" s="8" t="s">
        <v>34</v>
      </c>
      <c r="M44" s="15">
        <v>6</v>
      </c>
      <c r="N44" s="8">
        <v>94</v>
      </c>
      <c r="O44" s="15">
        <v>1282</v>
      </c>
      <c r="P44" s="8">
        <v>2381</v>
      </c>
      <c r="Q44" s="15">
        <v>522</v>
      </c>
      <c r="R44" s="8">
        <v>90</v>
      </c>
      <c r="S44" s="15">
        <v>452</v>
      </c>
      <c r="T44" s="8">
        <v>2363</v>
      </c>
      <c r="U44" s="15">
        <v>152</v>
      </c>
      <c r="V44" s="8"/>
      <c r="W44" s="15"/>
      <c r="X44" s="8">
        <f t="shared" si="4"/>
        <v>11932</v>
      </c>
      <c r="Y44" s="18">
        <v>92.66</v>
      </c>
      <c r="Z44" s="25">
        <f t="shared" si="5"/>
        <v>128.77185409022232</v>
      </c>
    </row>
    <row r="45" spans="1:26" ht="13.5" customHeight="1">
      <c r="A45" s="2"/>
      <c r="B45" s="11">
        <v>1998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1"/>
      <c r="W45" s="12"/>
      <c r="X45" s="13">
        <f>SUM(X5,X10,X15,X20,X25,X30,X35,X40)</f>
        <v>129386</v>
      </c>
      <c r="Y45" s="16">
        <v>663.492</v>
      </c>
      <c r="Z45" s="28">
        <f t="shared" si="5"/>
        <v>195.00762631651926</v>
      </c>
    </row>
    <row r="46" spans="1:26" ht="13.5" customHeight="1">
      <c r="A46" s="20" t="s">
        <v>41</v>
      </c>
      <c r="B46" s="13">
        <v>1999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3"/>
      <c r="W46" s="14"/>
      <c r="X46" s="13">
        <f>SUM(X6,X11,X16,X21,X26,X31,X36,X41)</f>
        <v>111420</v>
      </c>
      <c r="Y46" s="17">
        <v>662.932</v>
      </c>
      <c r="Z46" s="27">
        <f t="shared" si="5"/>
        <v>168.07153674886715</v>
      </c>
    </row>
    <row r="47" spans="1:26" ht="13.5" customHeight="1">
      <c r="A47" s="20" t="s">
        <v>42</v>
      </c>
      <c r="B47" s="11">
        <v>2000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1"/>
      <c r="W47" s="12"/>
      <c r="X47" s="13">
        <f>SUM(X7,X12,X17,X22,X27,X32,X37,X42)</f>
        <v>112555</v>
      </c>
      <c r="Y47" s="16">
        <v>662.077</v>
      </c>
      <c r="Z47" s="28">
        <f t="shared" si="5"/>
        <v>170.00288486082434</v>
      </c>
    </row>
    <row r="48" spans="1:26" ht="13.5" customHeight="1">
      <c r="A48" s="2"/>
      <c r="B48" s="13">
        <v>2001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3"/>
      <c r="W48" s="14"/>
      <c r="X48" s="13">
        <f>SUM(X8,X13,X18,X23,X28,X33,X38,X43)</f>
        <v>99010</v>
      </c>
      <c r="Y48" s="17">
        <v>661.343</v>
      </c>
      <c r="Z48" s="27">
        <f t="shared" si="5"/>
        <v>149.71051330398902</v>
      </c>
    </row>
    <row r="49" spans="1:26" ht="13.5" customHeight="1" thickBot="1">
      <c r="A49" s="4"/>
      <c r="B49" s="8">
        <v>2002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8"/>
      <c r="W49" s="15"/>
      <c r="X49" s="10">
        <f>SUM(X9,X14,X19,X24,X29,X34,X39,X44)</f>
        <v>97716</v>
      </c>
      <c r="Y49" s="18">
        <v>660.756</v>
      </c>
      <c r="Z49" s="26">
        <f t="shared" si="5"/>
        <v>147.88514973757333</v>
      </c>
    </row>
    <row r="52" ht="14.25">
      <c r="A52" s="56" t="s">
        <v>112</v>
      </c>
    </row>
    <row r="54" ht="12.75">
      <c r="A54" t="s">
        <v>154</v>
      </c>
    </row>
    <row r="55" ht="12.75">
      <c r="A55" t="s">
        <v>162</v>
      </c>
    </row>
    <row r="56" ht="12.75">
      <c r="B56" t="s">
        <v>45</v>
      </c>
    </row>
    <row r="156" ht="12.75">
      <c r="AD156">
        <f aca="true" t="shared" si="6" ref="AD156:AD197">X156-AA156-AB156-AC156</f>
        <v>0</v>
      </c>
    </row>
    <row r="157" ht="12.75">
      <c r="AD157">
        <f t="shared" si="6"/>
        <v>0</v>
      </c>
    </row>
    <row r="158" ht="12.75">
      <c r="AD158">
        <f t="shared" si="6"/>
        <v>0</v>
      </c>
    </row>
    <row r="159" ht="12.75">
      <c r="AD159">
        <f t="shared" si="6"/>
        <v>0</v>
      </c>
    </row>
    <row r="160" ht="12.75">
      <c r="AD160">
        <f t="shared" si="6"/>
        <v>0</v>
      </c>
    </row>
    <row r="161" ht="12.75">
      <c r="AD161">
        <f t="shared" si="6"/>
        <v>0</v>
      </c>
    </row>
    <row r="162" ht="12.75">
      <c r="AD162">
        <f t="shared" si="6"/>
        <v>0</v>
      </c>
    </row>
    <row r="163" ht="12.75">
      <c r="AD163">
        <f t="shared" si="6"/>
        <v>0</v>
      </c>
    </row>
    <row r="164" ht="12.75">
      <c r="AD164">
        <f t="shared" si="6"/>
        <v>0</v>
      </c>
    </row>
    <row r="165" ht="12.75">
      <c r="AD165">
        <f t="shared" si="6"/>
        <v>0</v>
      </c>
    </row>
    <row r="166" ht="12.75">
      <c r="AD166">
        <f t="shared" si="6"/>
        <v>0</v>
      </c>
    </row>
    <row r="167" ht="12.75">
      <c r="AD167">
        <f t="shared" si="6"/>
        <v>0</v>
      </c>
    </row>
    <row r="168" ht="12.75">
      <c r="AD168">
        <f t="shared" si="6"/>
        <v>0</v>
      </c>
    </row>
    <row r="169" ht="12.75">
      <c r="AD169">
        <f t="shared" si="6"/>
        <v>0</v>
      </c>
    </row>
    <row r="170" ht="12.75">
      <c r="AD170">
        <f t="shared" si="6"/>
        <v>0</v>
      </c>
    </row>
    <row r="171" ht="12.75">
      <c r="AD171">
        <f t="shared" si="6"/>
        <v>0</v>
      </c>
    </row>
    <row r="172" ht="12.75">
      <c r="AD172">
        <f t="shared" si="6"/>
        <v>0</v>
      </c>
    </row>
    <row r="173" ht="12.75">
      <c r="AD173">
        <f t="shared" si="6"/>
        <v>0</v>
      </c>
    </row>
    <row r="174" ht="12.75">
      <c r="AD174">
        <f t="shared" si="6"/>
        <v>0</v>
      </c>
    </row>
    <row r="175" ht="12.75">
      <c r="AD175">
        <f t="shared" si="6"/>
        <v>0</v>
      </c>
    </row>
    <row r="176" ht="12.75">
      <c r="AD176">
        <f t="shared" si="6"/>
        <v>0</v>
      </c>
    </row>
    <row r="177" ht="12.75">
      <c r="AD177">
        <f t="shared" si="6"/>
        <v>0</v>
      </c>
    </row>
    <row r="178" ht="12.75">
      <c r="AD178">
        <f t="shared" si="6"/>
        <v>0</v>
      </c>
    </row>
    <row r="179" ht="12.75">
      <c r="AD179">
        <f t="shared" si="6"/>
        <v>0</v>
      </c>
    </row>
    <row r="180" ht="12.75">
      <c r="AD180">
        <f t="shared" si="6"/>
        <v>0</v>
      </c>
    </row>
    <row r="181" ht="12.75">
      <c r="AD181">
        <f t="shared" si="6"/>
        <v>0</v>
      </c>
    </row>
    <row r="182" ht="12.75">
      <c r="AD182">
        <f t="shared" si="6"/>
        <v>0</v>
      </c>
    </row>
    <row r="183" ht="12.75">
      <c r="AD183">
        <f t="shared" si="6"/>
        <v>0</v>
      </c>
    </row>
    <row r="184" ht="12.75">
      <c r="AD184">
        <f t="shared" si="6"/>
        <v>0</v>
      </c>
    </row>
    <row r="185" ht="12.75">
      <c r="AD185">
        <f t="shared" si="6"/>
        <v>0</v>
      </c>
    </row>
    <row r="186" ht="12.75">
      <c r="AD186">
        <f t="shared" si="6"/>
        <v>0</v>
      </c>
    </row>
    <row r="187" ht="12.75">
      <c r="AD187">
        <f t="shared" si="6"/>
        <v>0</v>
      </c>
    </row>
    <row r="188" ht="12.75">
      <c r="AD188">
        <f t="shared" si="6"/>
        <v>0</v>
      </c>
    </row>
    <row r="189" ht="12.75">
      <c r="AD189">
        <f t="shared" si="6"/>
        <v>0</v>
      </c>
    </row>
    <row r="190" ht="12.75">
      <c r="AD190">
        <f t="shared" si="6"/>
        <v>0</v>
      </c>
    </row>
    <row r="191" ht="12.75">
      <c r="AD191">
        <f t="shared" si="6"/>
        <v>0</v>
      </c>
    </row>
    <row r="192" ht="12.75">
      <c r="AD192">
        <f t="shared" si="6"/>
        <v>0</v>
      </c>
    </row>
    <row r="193" ht="12.75">
      <c r="AD193">
        <f t="shared" si="6"/>
        <v>0</v>
      </c>
    </row>
    <row r="194" ht="12.75">
      <c r="AD194">
        <f t="shared" si="6"/>
        <v>0</v>
      </c>
    </row>
    <row r="195" ht="12.75">
      <c r="AD195">
        <f t="shared" si="6"/>
        <v>0</v>
      </c>
    </row>
    <row r="196" ht="12.75">
      <c r="AD196">
        <f t="shared" si="6"/>
        <v>0</v>
      </c>
    </row>
    <row r="197" ht="12.75">
      <c r="AD197">
        <f t="shared" si="6"/>
        <v>0</v>
      </c>
    </row>
    <row r="198" ht="12.75">
      <c r="AD198">
        <f aca="true" t="shared" si="7" ref="AD198:AD261">X198-AA198-AB198-AC198</f>
        <v>0</v>
      </c>
    </row>
    <row r="199" ht="12.75">
      <c r="AD199">
        <f t="shared" si="7"/>
        <v>0</v>
      </c>
    </row>
    <row r="200" ht="12.75">
      <c r="AD200">
        <f t="shared" si="7"/>
        <v>0</v>
      </c>
    </row>
    <row r="201" ht="12.75">
      <c r="AD201">
        <f t="shared" si="7"/>
        <v>0</v>
      </c>
    </row>
    <row r="202" ht="12.75">
      <c r="AD202">
        <f t="shared" si="7"/>
        <v>0</v>
      </c>
    </row>
    <row r="203" ht="12.75">
      <c r="AD203">
        <f t="shared" si="7"/>
        <v>0</v>
      </c>
    </row>
    <row r="204" ht="12.75">
      <c r="AD204">
        <f t="shared" si="7"/>
        <v>0</v>
      </c>
    </row>
    <row r="205" ht="12.75">
      <c r="AD205">
        <f t="shared" si="7"/>
        <v>0</v>
      </c>
    </row>
    <row r="206" ht="12.75">
      <c r="AD206">
        <f t="shared" si="7"/>
        <v>0</v>
      </c>
    </row>
    <row r="207" ht="12.75">
      <c r="AD207">
        <f t="shared" si="7"/>
        <v>0</v>
      </c>
    </row>
    <row r="208" ht="12.75">
      <c r="AD208">
        <f t="shared" si="7"/>
        <v>0</v>
      </c>
    </row>
    <row r="209" ht="12.75">
      <c r="AD209">
        <f t="shared" si="7"/>
        <v>0</v>
      </c>
    </row>
    <row r="210" ht="12.75">
      <c r="AD210">
        <f t="shared" si="7"/>
        <v>0</v>
      </c>
    </row>
    <row r="211" ht="12.75">
      <c r="AD211">
        <f t="shared" si="7"/>
        <v>0</v>
      </c>
    </row>
    <row r="212" ht="12.75">
      <c r="AD212">
        <f t="shared" si="7"/>
        <v>0</v>
      </c>
    </row>
    <row r="213" ht="12.75">
      <c r="AD213">
        <f t="shared" si="7"/>
        <v>0</v>
      </c>
    </row>
    <row r="214" ht="12.75">
      <c r="AD214">
        <f t="shared" si="7"/>
        <v>0</v>
      </c>
    </row>
    <row r="215" ht="12.75">
      <c r="AD215">
        <f t="shared" si="7"/>
        <v>0</v>
      </c>
    </row>
    <row r="216" ht="12.75">
      <c r="AD216">
        <f t="shared" si="7"/>
        <v>0</v>
      </c>
    </row>
    <row r="217" ht="12.75">
      <c r="AD217">
        <f t="shared" si="7"/>
        <v>0</v>
      </c>
    </row>
    <row r="218" ht="12.75">
      <c r="AD218">
        <f t="shared" si="7"/>
        <v>0</v>
      </c>
    </row>
    <row r="219" ht="12.75">
      <c r="AD219">
        <f t="shared" si="7"/>
        <v>0</v>
      </c>
    </row>
    <row r="220" ht="12.75">
      <c r="AD220">
        <f t="shared" si="7"/>
        <v>0</v>
      </c>
    </row>
    <row r="221" ht="12.75">
      <c r="AD221">
        <f t="shared" si="7"/>
        <v>0</v>
      </c>
    </row>
    <row r="222" ht="12.75">
      <c r="AD222">
        <f t="shared" si="7"/>
        <v>0</v>
      </c>
    </row>
    <row r="223" ht="12.75">
      <c r="AD223">
        <f t="shared" si="7"/>
        <v>0</v>
      </c>
    </row>
    <row r="224" ht="12.75">
      <c r="AD224">
        <f t="shared" si="7"/>
        <v>0</v>
      </c>
    </row>
    <row r="225" ht="12.75">
      <c r="AD225">
        <f t="shared" si="7"/>
        <v>0</v>
      </c>
    </row>
    <row r="226" ht="12.75">
      <c r="AD226">
        <f t="shared" si="7"/>
        <v>0</v>
      </c>
    </row>
    <row r="227" ht="12.75">
      <c r="AD227">
        <f t="shared" si="7"/>
        <v>0</v>
      </c>
    </row>
    <row r="228" ht="12.75">
      <c r="AD228">
        <f t="shared" si="7"/>
        <v>0</v>
      </c>
    </row>
    <row r="229" ht="12.75">
      <c r="AD229">
        <f t="shared" si="7"/>
        <v>0</v>
      </c>
    </row>
    <row r="230" ht="12.75">
      <c r="AD230">
        <f t="shared" si="7"/>
        <v>0</v>
      </c>
    </row>
    <row r="231" ht="12.75">
      <c r="AD231">
        <f t="shared" si="7"/>
        <v>0</v>
      </c>
    </row>
    <row r="232" ht="12.75">
      <c r="AD232">
        <f t="shared" si="7"/>
        <v>0</v>
      </c>
    </row>
    <row r="233" ht="12.75">
      <c r="AD233">
        <f t="shared" si="7"/>
        <v>0</v>
      </c>
    </row>
    <row r="234" ht="12.75">
      <c r="AD234">
        <f t="shared" si="7"/>
        <v>0</v>
      </c>
    </row>
    <row r="235" ht="12.75">
      <c r="AD235">
        <f t="shared" si="7"/>
        <v>0</v>
      </c>
    </row>
    <row r="236" ht="12.75">
      <c r="AD236">
        <f t="shared" si="7"/>
        <v>0</v>
      </c>
    </row>
    <row r="237" ht="12.75">
      <c r="AD237">
        <f t="shared" si="7"/>
        <v>0</v>
      </c>
    </row>
    <row r="238" ht="12.75">
      <c r="AD238">
        <f t="shared" si="7"/>
        <v>0</v>
      </c>
    </row>
    <row r="239" ht="12.75">
      <c r="AD239">
        <f t="shared" si="7"/>
        <v>0</v>
      </c>
    </row>
    <row r="240" ht="12.75">
      <c r="AD240">
        <f t="shared" si="7"/>
        <v>0</v>
      </c>
    </row>
    <row r="241" ht="12.75">
      <c r="AD241">
        <f t="shared" si="7"/>
        <v>0</v>
      </c>
    </row>
    <row r="242" ht="12.75">
      <c r="AD242">
        <f t="shared" si="7"/>
        <v>0</v>
      </c>
    </row>
    <row r="243" ht="12.75">
      <c r="AD243">
        <f t="shared" si="7"/>
        <v>0</v>
      </c>
    </row>
    <row r="244" ht="12.75">
      <c r="AD244">
        <f t="shared" si="7"/>
        <v>0</v>
      </c>
    </row>
    <row r="245" ht="12.75">
      <c r="AD245">
        <f t="shared" si="7"/>
        <v>0</v>
      </c>
    </row>
    <row r="246" ht="12.75">
      <c r="AD246">
        <f t="shared" si="7"/>
        <v>0</v>
      </c>
    </row>
    <row r="247" ht="12.75">
      <c r="AD247">
        <f t="shared" si="7"/>
        <v>0</v>
      </c>
    </row>
    <row r="248" ht="12.75">
      <c r="AD248">
        <f t="shared" si="7"/>
        <v>0</v>
      </c>
    </row>
    <row r="249" ht="12.75">
      <c r="AD249">
        <f t="shared" si="7"/>
        <v>0</v>
      </c>
    </row>
    <row r="250" ht="12.75">
      <c r="AD250">
        <f t="shared" si="7"/>
        <v>0</v>
      </c>
    </row>
    <row r="251" ht="12.75">
      <c r="AD251">
        <f t="shared" si="7"/>
        <v>0</v>
      </c>
    </row>
    <row r="252" ht="12.75">
      <c r="AD252">
        <f t="shared" si="7"/>
        <v>0</v>
      </c>
    </row>
    <row r="253" ht="12.75">
      <c r="AD253">
        <f t="shared" si="7"/>
        <v>0</v>
      </c>
    </row>
    <row r="254" ht="12.75">
      <c r="AD254">
        <f t="shared" si="7"/>
        <v>0</v>
      </c>
    </row>
    <row r="255" ht="12.75">
      <c r="AD255">
        <f t="shared" si="7"/>
        <v>0</v>
      </c>
    </row>
    <row r="256" ht="12.75">
      <c r="AD256">
        <f t="shared" si="7"/>
        <v>0</v>
      </c>
    </row>
    <row r="257" ht="12.75">
      <c r="AD257">
        <f t="shared" si="7"/>
        <v>0</v>
      </c>
    </row>
    <row r="258" ht="12.75">
      <c r="AD258">
        <f t="shared" si="7"/>
        <v>0</v>
      </c>
    </row>
    <row r="259" ht="12.75">
      <c r="AD259">
        <f t="shared" si="7"/>
        <v>0</v>
      </c>
    </row>
    <row r="260" ht="12.75">
      <c r="AD260">
        <f t="shared" si="7"/>
        <v>0</v>
      </c>
    </row>
    <row r="261" ht="12.75">
      <c r="AD261">
        <f t="shared" si="7"/>
        <v>0</v>
      </c>
    </row>
    <row r="262" ht="12.75">
      <c r="AD262">
        <f aca="true" t="shared" si="8" ref="AD262:AD325">X262-AA262-AB262-AC262</f>
        <v>0</v>
      </c>
    </row>
    <row r="263" ht="12.75">
      <c r="AD263">
        <f t="shared" si="8"/>
        <v>0</v>
      </c>
    </row>
    <row r="264" ht="12.75">
      <c r="AD264">
        <f t="shared" si="8"/>
        <v>0</v>
      </c>
    </row>
    <row r="265" ht="12.75">
      <c r="AD265">
        <f t="shared" si="8"/>
        <v>0</v>
      </c>
    </row>
    <row r="266" ht="12.75">
      <c r="AD266">
        <f t="shared" si="8"/>
        <v>0</v>
      </c>
    </row>
    <row r="267" ht="12.75">
      <c r="AD267">
        <f t="shared" si="8"/>
        <v>0</v>
      </c>
    </row>
    <row r="268" ht="12.75">
      <c r="AD268">
        <f t="shared" si="8"/>
        <v>0</v>
      </c>
    </row>
    <row r="269" ht="12.75">
      <c r="AD269">
        <f t="shared" si="8"/>
        <v>0</v>
      </c>
    </row>
    <row r="270" ht="12.75">
      <c r="AD270">
        <f t="shared" si="8"/>
        <v>0</v>
      </c>
    </row>
    <row r="271" ht="12.75">
      <c r="AD271">
        <f t="shared" si="8"/>
        <v>0</v>
      </c>
    </row>
    <row r="272" ht="12.75">
      <c r="AD272">
        <f t="shared" si="8"/>
        <v>0</v>
      </c>
    </row>
    <row r="273" ht="12.75">
      <c r="AD273">
        <f t="shared" si="8"/>
        <v>0</v>
      </c>
    </row>
    <row r="274" ht="12.75">
      <c r="AD274">
        <f t="shared" si="8"/>
        <v>0</v>
      </c>
    </row>
    <row r="275" ht="12.75">
      <c r="AD275">
        <f t="shared" si="8"/>
        <v>0</v>
      </c>
    </row>
    <row r="276" ht="12.75">
      <c r="AD276">
        <f t="shared" si="8"/>
        <v>0</v>
      </c>
    </row>
    <row r="277" ht="12.75">
      <c r="AD277">
        <f t="shared" si="8"/>
        <v>0</v>
      </c>
    </row>
    <row r="278" ht="12.75">
      <c r="AD278">
        <f t="shared" si="8"/>
        <v>0</v>
      </c>
    </row>
    <row r="279" ht="12.75">
      <c r="AD279">
        <f t="shared" si="8"/>
        <v>0</v>
      </c>
    </row>
    <row r="280" ht="12.75">
      <c r="AD280">
        <f t="shared" si="8"/>
        <v>0</v>
      </c>
    </row>
    <row r="281" ht="12.75">
      <c r="AD281">
        <f t="shared" si="8"/>
        <v>0</v>
      </c>
    </row>
    <row r="282" ht="12.75">
      <c r="AD282">
        <f t="shared" si="8"/>
        <v>0</v>
      </c>
    </row>
    <row r="283" ht="12.75">
      <c r="AD283">
        <f t="shared" si="8"/>
        <v>0</v>
      </c>
    </row>
    <row r="284" ht="12.75">
      <c r="AD284">
        <f t="shared" si="8"/>
        <v>0</v>
      </c>
    </row>
    <row r="285" ht="12.75">
      <c r="AD285">
        <f t="shared" si="8"/>
        <v>0</v>
      </c>
    </row>
    <row r="286" ht="12.75">
      <c r="AD286">
        <f t="shared" si="8"/>
        <v>0</v>
      </c>
    </row>
    <row r="287" ht="12.75">
      <c r="AD287">
        <f t="shared" si="8"/>
        <v>0</v>
      </c>
    </row>
    <row r="288" ht="12.75">
      <c r="AD288">
        <f t="shared" si="8"/>
        <v>0</v>
      </c>
    </row>
    <row r="289" ht="12.75">
      <c r="AD289">
        <f t="shared" si="8"/>
        <v>0</v>
      </c>
    </row>
    <row r="290" ht="12.75">
      <c r="AD290">
        <f t="shared" si="8"/>
        <v>0</v>
      </c>
    </row>
    <row r="291" ht="12.75">
      <c r="AD291">
        <f t="shared" si="8"/>
        <v>0</v>
      </c>
    </row>
    <row r="292" ht="12.75">
      <c r="AD292">
        <f t="shared" si="8"/>
        <v>0</v>
      </c>
    </row>
    <row r="293" ht="12.75">
      <c r="AD293">
        <f t="shared" si="8"/>
        <v>0</v>
      </c>
    </row>
    <row r="294" ht="12.75">
      <c r="AD294">
        <f t="shared" si="8"/>
        <v>0</v>
      </c>
    </row>
    <row r="295" ht="12.75">
      <c r="AD295">
        <f t="shared" si="8"/>
        <v>0</v>
      </c>
    </row>
    <row r="296" ht="12.75">
      <c r="AD296">
        <f t="shared" si="8"/>
        <v>0</v>
      </c>
    </row>
    <row r="297" ht="12.75">
      <c r="AD297">
        <f t="shared" si="8"/>
        <v>0</v>
      </c>
    </row>
    <row r="298" ht="12.75">
      <c r="AD298">
        <f t="shared" si="8"/>
        <v>0</v>
      </c>
    </row>
    <row r="299" ht="12.75">
      <c r="AD299">
        <f t="shared" si="8"/>
        <v>0</v>
      </c>
    </row>
    <row r="300" ht="12.75">
      <c r="AD300">
        <f t="shared" si="8"/>
        <v>0</v>
      </c>
    </row>
    <row r="301" ht="12.75">
      <c r="AD301">
        <f t="shared" si="8"/>
        <v>0</v>
      </c>
    </row>
    <row r="302" ht="12.75">
      <c r="AD302">
        <f t="shared" si="8"/>
        <v>0</v>
      </c>
    </row>
    <row r="303" ht="12.75">
      <c r="AD303">
        <f t="shared" si="8"/>
        <v>0</v>
      </c>
    </row>
    <row r="304" ht="12.75">
      <c r="AD304">
        <f t="shared" si="8"/>
        <v>0</v>
      </c>
    </row>
    <row r="305" ht="12.75">
      <c r="AD305">
        <f t="shared" si="8"/>
        <v>0</v>
      </c>
    </row>
    <row r="306" ht="12.75">
      <c r="AD306">
        <f t="shared" si="8"/>
        <v>0</v>
      </c>
    </row>
    <row r="307" ht="12.75">
      <c r="AD307">
        <f t="shared" si="8"/>
        <v>0</v>
      </c>
    </row>
    <row r="308" ht="12.75">
      <c r="AD308">
        <f t="shared" si="8"/>
        <v>0</v>
      </c>
    </row>
    <row r="309" ht="12.75">
      <c r="AD309">
        <f t="shared" si="8"/>
        <v>0</v>
      </c>
    </row>
    <row r="310" ht="12.75">
      <c r="AD310">
        <f t="shared" si="8"/>
        <v>0</v>
      </c>
    </row>
    <row r="311" ht="12.75">
      <c r="AD311">
        <f t="shared" si="8"/>
        <v>0</v>
      </c>
    </row>
    <row r="312" ht="12.75">
      <c r="AD312">
        <f t="shared" si="8"/>
        <v>0</v>
      </c>
    </row>
    <row r="313" ht="12.75">
      <c r="AD313">
        <f t="shared" si="8"/>
        <v>0</v>
      </c>
    </row>
    <row r="314" ht="12.75">
      <c r="AD314">
        <f t="shared" si="8"/>
        <v>0</v>
      </c>
    </row>
    <row r="315" ht="12.75">
      <c r="AD315">
        <f t="shared" si="8"/>
        <v>0</v>
      </c>
    </row>
    <row r="316" ht="12.75">
      <c r="AD316">
        <f t="shared" si="8"/>
        <v>0</v>
      </c>
    </row>
    <row r="317" ht="12.75">
      <c r="AD317">
        <f t="shared" si="8"/>
        <v>0</v>
      </c>
    </row>
    <row r="318" ht="12.75">
      <c r="AD318">
        <f t="shared" si="8"/>
        <v>0</v>
      </c>
    </row>
    <row r="319" ht="12.75">
      <c r="AD319">
        <f t="shared" si="8"/>
        <v>0</v>
      </c>
    </row>
    <row r="320" ht="12.75">
      <c r="AD320">
        <f t="shared" si="8"/>
        <v>0</v>
      </c>
    </row>
    <row r="321" ht="12.75">
      <c r="AD321">
        <f t="shared" si="8"/>
        <v>0</v>
      </c>
    </row>
    <row r="322" ht="12.75">
      <c r="AD322">
        <f t="shared" si="8"/>
        <v>0</v>
      </c>
    </row>
    <row r="323" ht="12.75">
      <c r="AD323">
        <f t="shared" si="8"/>
        <v>0</v>
      </c>
    </row>
    <row r="324" ht="12.75">
      <c r="AD324">
        <f t="shared" si="8"/>
        <v>0</v>
      </c>
    </row>
    <row r="325" ht="12.75">
      <c r="AD325">
        <f t="shared" si="8"/>
        <v>0</v>
      </c>
    </row>
    <row r="326" ht="12.75">
      <c r="AD326">
        <f aca="true" t="shared" si="9" ref="AD326:AD389">X326-AA326-AB326-AC326</f>
        <v>0</v>
      </c>
    </row>
    <row r="327" ht="12.75">
      <c r="AD327">
        <f t="shared" si="9"/>
        <v>0</v>
      </c>
    </row>
    <row r="328" ht="12.75">
      <c r="AD328">
        <f t="shared" si="9"/>
        <v>0</v>
      </c>
    </row>
    <row r="329" ht="12.75">
      <c r="AD329">
        <f t="shared" si="9"/>
        <v>0</v>
      </c>
    </row>
    <row r="330" ht="12.75">
      <c r="AD330">
        <f t="shared" si="9"/>
        <v>0</v>
      </c>
    </row>
    <row r="331" ht="12.75">
      <c r="AD331">
        <f t="shared" si="9"/>
        <v>0</v>
      </c>
    </row>
    <row r="332" ht="12.75">
      <c r="AD332">
        <f t="shared" si="9"/>
        <v>0</v>
      </c>
    </row>
    <row r="333" ht="12.75">
      <c r="AD333">
        <f t="shared" si="9"/>
        <v>0</v>
      </c>
    </row>
    <row r="334" ht="12.75">
      <c r="AD334">
        <f t="shared" si="9"/>
        <v>0</v>
      </c>
    </row>
    <row r="335" ht="12.75">
      <c r="AD335">
        <f t="shared" si="9"/>
        <v>0</v>
      </c>
    </row>
    <row r="336" ht="12.75">
      <c r="AD336">
        <f t="shared" si="9"/>
        <v>0</v>
      </c>
    </row>
    <row r="337" ht="12.75">
      <c r="AD337">
        <f t="shared" si="9"/>
        <v>0</v>
      </c>
    </row>
    <row r="338" ht="12.75">
      <c r="AD338">
        <f t="shared" si="9"/>
        <v>0</v>
      </c>
    </row>
    <row r="339" ht="12.75">
      <c r="AD339">
        <f t="shared" si="9"/>
        <v>0</v>
      </c>
    </row>
    <row r="340" ht="12.75">
      <c r="AD340">
        <f t="shared" si="9"/>
        <v>0</v>
      </c>
    </row>
    <row r="341" ht="12.75">
      <c r="AD341">
        <f t="shared" si="9"/>
        <v>0</v>
      </c>
    </row>
    <row r="342" ht="12.75">
      <c r="AD342">
        <f t="shared" si="9"/>
        <v>0</v>
      </c>
    </row>
    <row r="343" ht="12.75">
      <c r="AD343">
        <f t="shared" si="9"/>
        <v>0</v>
      </c>
    </row>
    <row r="344" ht="12.75">
      <c r="AD344">
        <f t="shared" si="9"/>
        <v>0</v>
      </c>
    </row>
    <row r="345" ht="12.75">
      <c r="AD345">
        <f t="shared" si="9"/>
        <v>0</v>
      </c>
    </row>
    <row r="346" ht="12.75">
      <c r="AD346">
        <f t="shared" si="9"/>
        <v>0</v>
      </c>
    </row>
    <row r="347" ht="12.75">
      <c r="AD347">
        <f t="shared" si="9"/>
        <v>0</v>
      </c>
    </row>
    <row r="348" ht="12.75">
      <c r="AD348">
        <f t="shared" si="9"/>
        <v>0</v>
      </c>
    </row>
    <row r="349" ht="12.75">
      <c r="AD349">
        <f t="shared" si="9"/>
        <v>0</v>
      </c>
    </row>
    <row r="350" ht="12.75">
      <c r="AD350">
        <f t="shared" si="9"/>
        <v>0</v>
      </c>
    </row>
    <row r="351" ht="12.75">
      <c r="AD351">
        <f t="shared" si="9"/>
        <v>0</v>
      </c>
    </row>
    <row r="352" ht="12.75">
      <c r="AD352">
        <f t="shared" si="9"/>
        <v>0</v>
      </c>
    </row>
    <row r="353" ht="12.75">
      <c r="AD353">
        <f t="shared" si="9"/>
        <v>0</v>
      </c>
    </row>
    <row r="354" ht="12.75">
      <c r="AD354">
        <f t="shared" si="9"/>
        <v>0</v>
      </c>
    </row>
    <row r="355" ht="12.75">
      <c r="AD355">
        <f t="shared" si="9"/>
        <v>0</v>
      </c>
    </row>
    <row r="356" ht="12.75">
      <c r="AD356">
        <f t="shared" si="9"/>
        <v>0</v>
      </c>
    </row>
    <row r="357" ht="12.75">
      <c r="AD357">
        <f t="shared" si="9"/>
        <v>0</v>
      </c>
    </row>
    <row r="358" ht="12.75">
      <c r="AD358">
        <f t="shared" si="9"/>
        <v>0</v>
      </c>
    </row>
    <row r="359" ht="12.75">
      <c r="AD359">
        <f t="shared" si="9"/>
        <v>0</v>
      </c>
    </row>
    <row r="360" ht="12.75">
      <c r="AD360">
        <f t="shared" si="9"/>
        <v>0</v>
      </c>
    </row>
    <row r="361" ht="12.75">
      <c r="AD361">
        <f t="shared" si="9"/>
        <v>0</v>
      </c>
    </row>
    <row r="362" ht="12.75">
      <c r="AD362">
        <f t="shared" si="9"/>
        <v>0</v>
      </c>
    </row>
    <row r="363" ht="12.75">
      <c r="AD363">
        <f t="shared" si="9"/>
        <v>0</v>
      </c>
    </row>
    <row r="364" ht="12.75">
      <c r="AD364">
        <f t="shared" si="9"/>
        <v>0</v>
      </c>
    </row>
    <row r="365" ht="12.75">
      <c r="AD365">
        <f t="shared" si="9"/>
        <v>0</v>
      </c>
    </row>
    <row r="366" ht="12.75">
      <c r="AD366">
        <f t="shared" si="9"/>
        <v>0</v>
      </c>
    </row>
    <row r="367" ht="12.75">
      <c r="AD367">
        <f t="shared" si="9"/>
        <v>0</v>
      </c>
    </row>
    <row r="368" ht="12.75">
      <c r="AD368">
        <f t="shared" si="9"/>
        <v>0</v>
      </c>
    </row>
    <row r="369" ht="12.75">
      <c r="AD369">
        <f t="shared" si="9"/>
        <v>0</v>
      </c>
    </row>
    <row r="370" ht="12.75">
      <c r="AD370">
        <f t="shared" si="9"/>
        <v>0</v>
      </c>
    </row>
    <row r="371" ht="12.75">
      <c r="AD371">
        <f t="shared" si="9"/>
        <v>0</v>
      </c>
    </row>
    <row r="372" ht="12.75">
      <c r="AD372">
        <f t="shared" si="9"/>
        <v>0</v>
      </c>
    </row>
    <row r="373" ht="12.75">
      <c r="AD373">
        <f t="shared" si="9"/>
        <v>0</v>
      </c>
    </row>
    <row r="374" ht="12.75">
      <c r="AD374">
        <f t="shared" si="9"/>
        <v>0</v>
      </c>
    </row>
    <row r="375" ht="12.75">
      <c r="AD375">
        <f t="shared" si="9"/>
        <v>0</v>
      </c>
    </row>
    <row r="376" ht="12.75">
      <c r="AD376">
        <f t="shared" si="9"/>
        <v>0</v>
      </c>
    </row>
    <row r="377" ht="12.75">
      <c r="AD377">
        <f t="shared" si="9"/>
        <v>0</v>
      </c>
    </row>
    <row r="378" ht="12.75">
      <c r="AD378">
        <f t="shared" si="9"/>
        <v>0</v>
      </c>
    </row>
    <row r="379" ht="12.75">
      <c r="AD379">
        <f t="shared" si="9"/>
        <v>0</v>
      </c>
    </row>
    <row r="380" ht="12.75">
      <c r="AD380">
        <f t="shared" si="9"/>
        <v>0</v>
      </c>
    </row>
    <row r="381" ht="12.75">
      <c r="AD381">
        <f t="shared" si="9"/>
        <v>0</v>
      </c>
    </row>
    <row r="382" ht="12.75">
      <c r="AD382">
        <f t="shared" si="9"/>
        <v>0</v>
      </c>
    </row>
    <row r="383" ht="12.75">
      <c r="AD383">
        <f t="shared" si="9"/>
        <v>0</v>
      </c>
    </row>
    <row r="384" ht="12.75">
      <c r="AD384">
        <f t="shared" si="9"/>
        <v>0</v>
      </c>
    </row>
    <row r="385" ht="12.75">
      <c r="AD385">
        <f t="shared" si="9"/>
        <v>0</v>
      </c>
    </row>
    <row r="386" ht="12.75">
      <c r="AD386">
        <f t="shared" si="9"/>
        <v>0</v>
      </c>
    </row>
    <row r="387" ht="12.75">
      <c r="AD387">
        <f t="shared" si="9"/>
        <v>0</v>
      </c>
    </row>
    <row r="388" ht="12.75">
      <c r="AD388">
        <f t="shared" si="9"/>
        <v>0</v>
      </c>
    </row>
    <row r="389" ht="12.75">
      <c r="AD389">
        <f t="shared" si="9"/>
        <v>0</v>
      </c>
    </row>
    <row r="390" ht="12.75">
      <c r="AD390">
        <f aca="true" t="shared" si="10" ref="AD390:AD453">X390-AA390-AB390-AC390</f>
        <v>0</v>
      </c>
    </row>
    <row r="391" ht="12.75">
      <c r="AD391">
        <f t="shared" si="10"/>
        <v>0</v>
      </c>
    </row>
    <row r="392" ht="12.75">
      <c r="AD392">
        <f t="shared" si="10"/>
        <v>0</v>
      </c>
    </row>
    <row r="393" ht="12.75">
      <c r="AD393">
        <f t="shared" si="10"/>
        <v>0</v>
      </c>
    </row>
    <row r="394" ht="12.75">
      <c r="AD394">
        <f t="shared" si="10"/>
        <v>0</v>
      </c>
    </row>
    <row r="395" ht="12.75">
      <c r="AD395">
        <f t="shared" si="10"/>
        <v>0</v>
      </c>
    </row>
    <row r="396" ht="12.75">
      <c r="AD396">
        <f t="shared" si="10"/>
        <v>0</v>
      </c>
    </row>
    <row r="397" ht="12.75">
      <c r="AD397">
        <f t="shared" si="10"/>
        <v>0</v>
      </c>
    </row>
    <row r="398" ht="12.75">
      <c r="AD398">
        <f t="shared" si="10"/>
        <v>0</v>
      </c>
    </row>
    <row r="399" ht="12.75">
      <c r="AD399">
        <f t="shared" si="10"/>
        <v>0</v>
      </c>
    </row>
    <row r="400" ht="12.75">
      <c r="AD400">
        <f t="shared" si="10"/>
        <v>0</v>
      </c>
    </row>
    <row r="401" ht="12.75">
      <c r="AD401">
        <f t="shared" si="10"/>
        <v>0</v>
      </c>
    </row>
    <row r="402" ht="12.75">
      <c r="AD402">
        <f t="shared" si="10"/>
        <v>0</v>
      </c>
    </row>
    <row r="403" ht="12.75">
      <c r="AD403">
        <f t="shared" si="10"/>
        <v>0</v>
      </c>
    </row>
    <row r="404" ht="12.75">
      <c r="AD404">
        <f t="shared" si="10"/>
        <v>0</v>
      </c>
    </row>
    <row r="405" ht="12.75">
      <c r="AD405">
        <f t="shared" si="10"/>
        <v>0</v>
      </c>
    </row>
    <row r="406" ht="12.75">
      <c r="AD406">
        <f t="shared" si="10"/>
        <v>0</v>
      </c>
    </row>
    <row r="407" ht="12.75">
      <c r="AD407">
        <f t="shared" si="10"/>
        <v>0</v>
      </c>
    </row>
    <row r="408" ht="12.75">
      <c r="AD408">
        <f t="shared" si="10"/>
        <v>0</v>
      </c>
    </row>
    <row r="409" ht="12.75">
      <c r="AD409">
        <f t="shared" si="10"/>
        <v>0</v>
      </c>
    </row>
    <row r="410" ht="12.75">
      <c r="AD410">
        <f t="shared" si="10"/>
        <v>0</v>
      </c>
    </row>
    <row r="411" ht="12.75">
      <c r="AD411">
        <f t="shared" si="10"/>
        <v>0</v>
      </c>
    </row>
    <row r="412" ht="12.75">
      <c r="AD412">
        <f t="shared" si="10"/>
        <v>0</v>
      </c>
    </row>
    <row r="413" ht="12.75">
      <c r="AD413">
        <f t="shared" si="10"/>
        <v>0</v>
      </c>
    </row>
    <row r="414" ht="12.75">
      <c r="AD414">
        <f t="shared" si="10"/>
        <v>0</v>
      </c>
    </row>
    <row r="415" ht="12.75">
      <c r="AD415">
        <f t="shared" si="10"/>
        <v>0</v>
      </c>
    </row>
    <row r="416" ht="12.75">
      <c r="AD416">
        <f t="shared" si="10"/>
        <v>0</v>
      </c>
    </row>
    <row r="417" ht="12.75">
      <c r="AD417">
        <f t="shared" si="10"/>
        <v>0</v>
      </c>
    </row>
    <row r="418" ht="12.75">
      <c r="AD418">
        <f t="shared" si="10"/>
        <v>0</v>
      </c>
    </row>
    <row r="419" ht="12.75">
      <c r="AD419">
        <f t="shared" si="10"/>
        <v>0</v>
      </c>
    </row>
    <row r="420" ht="12.75">
      <c r="AD420">
        <f t="shared" si="10"/>
        <v>0</v>
      </c>
    </row>
    <row r="421" ht="12.75">
      <c r="AD421">
        <f t="shared" si="10"/>
        <v>0</v>
      </c>
    </row>
    <row r="422" ht="12.75">
      <c r="AD422">
        <f t="shared" si="10"/>
        <v>0</v>
      </c>
    </row>
    <row r="423" ht="12.75">
      <c r="AD423">
        <f t="shared" si="10"/>
        <v>0</v>
      </c>
    </row>
    <row r="424" ht="12.75">
      <c r="AD424">
        <f t="shared" si="10"/>
        <v>0</v>
      </c>
    </row>
    <row r="425" ht="12.75">
      <c r="AD425">
        <f t="shared" si="10"/>
        <v>0</v>
      </c>
    </row>
    <row r="426" ht="12.75">
      <c r="AD426">
        <f t="shared" si="10"/>
        <v>0</v>
      </c>
    </row>
    <row r="427" ht="12.75">
      <c r="AD427">
        <f t="shared" si="10"/>
        <v>0</v>
      </c>
    </row>
    <row r="428" ht="12.75">
      <c r="AD428">
        <f t="shared" si="10"/>
        <v>0</v>
      </c>
    </row>
    <row r="429" ht="12.75">
      <c r="AD429">
        <f t="shared" si="10"/>
        <v>0</v>
      </c>
    </row>
    <row r="430" ht="12.75">
      <c r="AD430">
        <f t="shared" si="10"/>
        <v>0</v>
      </c>
    </row>
    <row r="431" ht="12.75">
      <c r="AD431">
        <f t="shared" si="10"/>
        <v>0</v>
      </c>
    </row>
    <row r="432" ht="12.75">
      <c r="AD432">
        <f t="shared" si="10"/>
        <v>0</v>
      </c>
    </row>
    <row r="433" ht="12.75">
      <c r="AD433">
        <f t="shared" si="10"/>
        <v>0</v>
      </c>
    </row>
    <row r="434" ht="12.75">
      <c r="AD434">
        <f t="shared" si="10"/>
        <v>0</v>
      </c>
    </row>
    <row r="435" ht="12.75">
      <c r="AD435">
        <f t="shared" si="10"/>
        <v>0</v>
      </c>
    </row>
    <row r="436" ht="12.75">
      <c r="AD436">
        <f t="shared" si="10"/>
        <v>0</v>
      </c>
    </row>
    <row r="437" ht="12.75">
      <c r="AD437">
        <f t="shared" si="10"/>
        <v>0</v>
      </c>
    </row>
    <row r="438" ht="12.75">
      <c r="AD438">
        <f t="shared" si="10"/>
        <v>0</v>
      </c>
    </row>
    <row r="439" ht="12.75">
      <c r="AD439">
        <f t="shared" si="10"/>
        <v>0</v>
      </c>
    </row>
    <row r="440" ht="12.75">
      <c r="AD440">
        <f t="shared" si="10"/>
        <v>0</v>
      </c>
    </row>
    <row r="441" ht="12.75">
      <c r="AD441">
        <f t="shared" si="10"/>
        <v>0</v>
      </c>
    </row>
    <row r="442" ht="12.75">
      <c r="AD442">
        <f t="shared" si="10"/>
        <v>0</v>
      </c>
    </row>
    <row r="443" ht="12.75">
      <c r="AD443">
        <f t="shared" si="10"/>
        <v>0</v>
      </c>
    </row>
    <row r="444" ht="12.75">
      <c r="AD444">
        <f t="shared" si="10"/>
        <v>0</v>
      </c>
    </row>
    <row r="445" ht="12.75">
      <c r="AD445">
        <f t="shared" si="10"/>
        <v>0</v>
      </c>
    </row>
    <row r="446" ht="12.75">
      <c r="AD446">
        <f t="shared" si="10"/>
        <v>0</v>
      </c>
    </row>
    <row r="447" ht="12.75">
      <c r="AD447">
        <f t="shared" si="10"/>
        <v>0</v>
      </c>
    </row>
    <row r="448" ht="12.75">
      <c r="AD448">
        <f t="shared" si="10"/>
        <v>0</v>
      </c>
    </row>
    <row r="449" ht="12.75">
      <c r="AD449">
        <f t="shared" si="10"/>
        <v>0</v>
      </c>
    </row>
    <row r="450" ht="12.75">
      <c r="AD450">
        <f t="shared" si="10"/>
        <v>0</v>
      </c>
    </row>
    <row r="451" ht="12.75">
      <c r="AD451">
        <f t="shared" si="10"/>
        <v>0</v>
      </c>
    </row>
    <row r="452" ht="12.75">
      <c r="AD452">
        <f t="shared" si="10"/>
        <v>0</v>
      </c>
    </row>
    <row r="453" ht="12.75">
      <c r="AD453">
        <f t="shared" si="10"/>
        <v>0</v>
      </c>
    </row>
    <row r="454" ht="12.75">
      <c r="AD454">
        <f aca="true" t="shared" si="11" ref="AD454:AD517">X454-AA454-AB454-AC454</f>
        <v>0</v>
      </c>
    </row>
    <row r="455" ht="12.75">
      <c r="AD455">
        <f t="shared" si="11"/>
        <v>0</v>
      </c>
    </row>
    <row r="456" ht="12.75">
      <c r="AD456">
        <f t="shared" si="11"/>
        <v>0</v>
      </c>
    </row>
    <row r="457" ht="12.75">
      <c r="AD457">
        <f t="shared" si="11"/>
        <v>0</v>
      </c>
    </row>
    <row r="458" ht="12.75">
      <c r="AD458">
        <f t="shared" si="11"/>
        <v>0</v>
      </c>
    </row>
    <row r="459" ht="12.75">
      <c r="AD459">
        <f t="shared" si="11"/>
        <v>0</v>
      </c>
    </row>
    <row r="460" ht="12.75">
      <c r="AD460">
        <f t="shared" si="11"/>
        <v>0</v>
      </c>
    </row>
    <row r="461" ht="12.75">
      <c r="AD461">
        <f t="shared" si="11"/>
        <v>0</v>
      </c>
    </row>
    <row r="462" ht="12.75">
      <c r="AD462">
        <f t="shared" si="11"/>
        <v>0</v>
      </c>
    </row>
    <row r="463" ht="12.75">
      <c r="AD463">
        <f t="shared" si="11"/>
        <v>0</v>
      </c>
    </row>
    <row r="464" ht="12.75">
      <c r="AD464">
        <f t="shared" si="11"/>
        <v>0</v>
      </c>
    </row>
    <row r="465" ht="12.75">
      <c r="AD465">
        <f t="shared" si="11"/>
        <v>0</v>
      </c>
    </row>
    <row r="466" ht="12.75">
      <c r="AD466">
        <f t="shared" si="11"/>
        <v>0</v>
      </c>
    </row>
    <row r="467" ht="12.75">
      <c r="AD467">
        <f t="shared" si="11"/>
        <v>0</v>
      </c>
    </row>
    <row r="468" ht="12.75">
      <c r="AD468">
        <f t="shared" si="11"/>
        <v>0</v>
      </c>
    </row>
    <row r="469" ht="12.75">
      <c r="AD469">
        <f t="shared" si="11"/>
        <v>0</v>
      </c>
    </row>
    <row r="470" ht="12.75">
      <c r="AD470">
        <f t="shared" si="11"/>
        <v>0</v>
      </c>
    </row>
    <row r="471" ht="12.75">
      <c r="AD471">
        <f t="shared" si="11"/>
        <v>0</v>
      </c>
    </row>
    <row r="472" ht="12.75">
      <c r="AD472">
        <f t="shared" si="11"/>
        <v>0</v>
      </c>
    </row>
    <row r="473" ht="12.75">
      <c r="AD473">
        <f t="shared" si="11"/>
        <v>0</v>
      </c>
    </row>
    <row r="474" ht="12.75">
      <c r="AD474">
        <f t="shared" si="11"/>
        <v>0</v>
      </c>
    </row>
    <row r="475" ht="12.75">
      <c r="AD475">
        <f t="shared" si="11"/>
        <v>0</v>
      </c>
    </row>
    <row r="476" ht="12.75">
      <c r="AD476">
        <f t="shared" si="11"/>
        <v>0</v>
      </c>
    </row>
    <row r="477" ht="12.75">
      <c r="AD477">
        <f t="shared" si="11"/>
        <v>0</v>
      </c>
    </row>
    <row r="478" ht="12.75">
      <c r="AD478">
        <f t="shared" si="11"/>
        <v>0</v>
      </c>
    </row>
    <row r="479" ht="12.75">
      <c r="AD479">
        <f t="shared" si="11"/>
        <v>0</v>
      </c>
    </row>
    <row r="480" ht="12.75">
      <c r="AD480">
        <f t="shared" si="11"/>
        <v>0</v>
      </c>
    </row>
    <row r="481" ht="12.75">
      <c r="AD481">
        <f t="shared" si="11"/>
        <v>0</v>
      </c>
    </row>
    <row r="482" ht="12.75">
      <c r="AD482">
        <f t="shared" si="11"/>
        <v>0</v>
      </c>
    </row>
    <row r="483" ht="12.75">
      <c r="AD483">
        <f t="shared" si="11"/>
        <v>0</v>
      </c>
    </row>
    <row r="484" ht="12.75">
      <c r="AD484">
        <f t="shared" si="11"/>
        <v>0</v>
      </c>
    </row>
    <row r="485" ht="12.75">
      <c r="AD485">
        <f t="shared" si="11"/>
        <v>0</v>
      </c>
    </row>
    <row r="486" ht="12.75">
      <c r="AD486">
        <f t="shared" si="11"/>
        <v>0</v>
      </c>
    </row>
    <row r="487" ht="12.75">
      <c r="AD487">
        <f t="shared" si="11"/>
        <v>0</v>
      </c>
    </row>
    <row r="488" ht="12.75">
      <c r="AD488">
        <f t="shared" si="11"/>
        <v>0</v>
      </c>
    </row>
    <row r="489" ht="12.75">
      <c r="AD489">
        <f t="shared" si="11"/>
        <v>0</v>
      </c>
    </row>
    <row r="490" ht="12.75">
      <c r="AD490">
        <f t="shared" si="11"/>
        <v>0</v>
      </c>
    </row>
    <row r="491" ht="12.75">
      <c r="AD491">
        <f t="shared" si="11"/>
        <v>0</v>
      </c>
    </row>
    <row r="492" ht="12.75">
      <c r="AD492">
        <f t="shared" si="11"/>
        <v>0</v>
      </c>
    </row>
    <row r="493" ht="12.75">
      <c r="AD493">
        <f t="shared" si="11"/>
        <v>0</v>
      </c>
    </row>
    <row r="494" ht="12.75">
      <c r="AD494">
        <f t="shared" si="11"/>
        <v>0</v>
      </c>
    </row>
    <row r="495" ht="12.75">
      <c r="AD495">
        <f t="shared" si="11"/>
        <v>0</v>
      </c>
    </row>
    <row r="496" ht="12.75">
      <c r="AD496">
        <f t="shared" si="11"/>
        <v>0</v>
      </c>
    </row>
    <row r="497" ht="12.75">
      <c r="AD497">
        <f t="shared" si="11"/>
        <v>0</v>
      </c>
    </row>
    <row r="498" ht="12.75">
      <c r="AD498">
        <f t="shared" si="11"/>
        <v>0</v>
      </c>
    </row>
    <row r="499" ht="12.75">
      <c r="AD499">
        <f t="shared" si="11"/>
        <v>0</v>
      </c>
    </row>
    <row r="500" ht="12.75">
      <c r="AD500">
        <f t="shared" si="11"/>
        <v>0</v>
      </c>
    </row>
    <row r="501" ht="12.75">
      <c r="AD501">
        <f t="shared" si="11"/>
        <v>0</v>
      </c>
    </row>
    <row r="502" ht="12.75">
      <c r="AD502">
        <f t="shared" si="11"/>
        <v>0</v>
      </c>
    </row>
    <row r="503" ht="12.75">
      <c r="AD503">
        <f t="shared" si="11"/>
        <v>0</v>
      </c>
    </row>
    <row r="504" ht="12.75">
      <c r="AD504">
        <f t="shared" si="11"/>
        <v>0</v>
      </c>
    </row>
    <row r="505" ht="12.75">
      <c r="AD505">
        <f t="shared" si="11"/>
        <v>0</v>
      </c>
    </row>
    <row r="506" ht="12.75">
      <c r="AD506">
        <f t="shared" si="11"/>
        <v>0</v>
      </c>
    </row>
    <row r="507" ht="12.75">
      <c r="AD507">
        <f t="shared" si="11"/>
        <v>0</v>
      </c>
    </row>
    <row r="508" ht="12.75">
      <c r="AD508">
        <f t="shared" si="11"/>
        <v>0</v>
      </c>
    </row>
    <row r="509" ht="12.75">
      <c r="AD509">
        <f t="shared" si="11"/>
        <v>0</v>
      </c>
    </row>
    <row r="510" ht="12.75">
      <c r="AD510">
        <f t="shared" si="11"/>
        <v>0</v>
      </c>
    </row>
    <row r="511" ht="12.75">
      <c r="AD511">
        <f t="shared" si="11"/>
        <v>0</v>
      </c>
    </row>
    <row r="512" ht="12.75">
      <c r="AD512">
        <f t="shared" si="11"/>
        <v>0</v>
      </c>
    </row>
    <row r="513" ht="12.75">
      <c r="AD513">
        <f t="shared" si="11"/>
        <v>0</v>
      </c>
    </row>
    <row r="514" ht="12.75">
      <c r="AD514">
        <f t="shared" si="11"/>
        <v>0</v>
      </c>
    </row>
    <row r="515" ht="12.75">
      <c r="AD515">
        <f t="shared" si="11"/>
        <v>0</v>
      </c>
    </row>
    <row r="516" ht="12.75">
      <c r="AD516">
        <f t="shared" si="11"/>
        <v>0</v>
      </c>
    </row>
    <row r="517" ht="12.75">
      <c r="AD517">
        <f t="shared" si="11"/>
        <v>0</v>
      </c>
    </row>
    <row r="518" ht="12.75">
      <c r="AD518">
        <f aca="true" t="shared" si="12" ref="AD518:AD581">X518-AA518-AB518-AC518</f>
        <v>0</v>
      </c>
    </row>
    <row r="519" ht="12.75">
      <c r="AD519">
        <f t="shared" si="12"/>
        <v>0</v>
      </c>
    </row>
    <row r="520" ht="12.75">
      <c r="AD520">
        <f t="shared" si="12"/>
        <v>0</v>
      </c>
    </row>
    <row r="521" ht="12.75">
      <c r="AD521">
        <f t="shared" si="12"/>
        <v>0</v>
      </c>
    </row>
    <row r="522" ht="12.75">
      <c r="AD522">
        <f t="shared" si="12"/>
        <v>0</v>
      </c>
    </row>
    <row r="523" ht="12.75">
      <c r="AD523">
        <f t="shared" si="12"/>
        <v>0</v>
      </c>
    </row>
    <row r="524" ht="12.75">
      <c r="AD524">
        <f t="shared" si="12"/>
        <v>0</v>
      </c>
    </row>
    <row r="525" ht="12.75">
      <c r="AD525">
        <f t="shared" si="12"/>
        <v>0</v>
      </c>
    </row>
    <row r="526" ht="12.75">
      <c r="AD526">
        <f t="shared" si="12"/>
        <v>0</v>
      </c>
    </row>
    <row r="527" ht="12.75">
      <c r="AD527">
        <f t="shared" si="12"/>
        <v>0</v>
      </c>
    </row>
    <row r="528" ht="12.75">
      <c r="AD528">
        <f t="shared" si="12"/>
        <v>0</v>
      </c>
    </row>
    <row r="529" ht="12.75">
      <c r="AD529">
        <f t="shared" si="12"/>
        <v>0</v>
      </c>
    </row>
    <row r="530" ht="12.75">
      <c r="AD530">
        <f t="shared" si="12"/>
        <v>0</v>
      </c>
    </row>
    <row r="531" ht="12.75">
      <c r="AD531">
        <f t="shared" si="12"/>
        <v>0</v>
      </c>
    </row>
    <row r="532" ht="12.75">
      <c r="AD532">
        <f t="shared" si="12"/>
        <v>0</v>
      </c>
    </row>
    <row r="533" ht="12.75">
      <c r="AD533">
        <f t="shared" si="12"/>
        <v>0</v>
      </c>
    </row>
    <row r="534" ht="12.75">
      <c r="AD534">
        <f t="shared" si="12"/>
        <v>0</v>
      </c>
    </row>
    <row r="535" ht="12.75">
      <c r="AD535">
        <f t="shared" si="12"/>
        <v>0</v>
      </c>
    </row>
    <row r="536" ht="12.75">
      <c r="AD536">
        <f t="shared" si="12"/>
        <v>0</v>
      </c>
    </row>
    <row r="537" ht="12.75">
      <c r="AD537">
        <f t="shared" si="12"/>
        <v>0</v>
      </c>
    </row>
    <row r="538" ht="12.75">
      <c r="AD538">
        <f t="shared" si="12"/>
        <v>0</v>
      </c>
    </row>
    <row r="539" ht="12.75">
      <c r="AD539">
        <f t="shared" si="12"/>
        <v>0</v>
      </c>
    </row>
    <row r="540" ht="12.75">
      <c r="AD540">
        <f t="shared" si="12"/>
        <v>0</v>
      </c>
    </row>
    <row r="541" ht="12.75">
      <c r="AD541">
        <f t="shared" si="12"/>
        <v>0</v>
      </c>
    </row>
    <row r="542" ht="12.75">
      <c r="AD542">
        <f t="shared" si="12"/>
        <v>0</v>
      </c>
    </row>
    <row r="543" ht="12.75">
      <c r="AD543">
        <f t="shared" si="12"/>
        <v>0</v>
      </c>
    </row>
    <row r="544" ht="12.75">
      <c r="AD544">
        <f t="shared" si="12"/>
        <v>0</v>
      </c>
    </row>
    <row r="545" ht="12.75">
      <c r="AD545">
        <f t="shared" si="12"/>
        <v>0</v>
      </c>
    </row>
    <row r="546" ht="12.75">
      <c r="AD546">
        <f t="shared" si="12"/>
        <v>0</v>
      </c>
    </row>
    <row r="547" ht="12.75">
      <c r="AD547">
        <f t="shared" si="12"/>
        <v>0</v>
      </c>
    </row>
    <row r="548" ht="12.75">
      <c r="AD548">
        <f t="shared" si="12"/>
        <v>0</v>
      </c>
    </row>
    <row r="549" ht="12.75">
      <c r="AD549">
        <f t="shared" si="12"/>
        <v>0</v>
      </c>
    </row>
    <row r="550" ht="12.75">
      <c r="AD550">
        <f t="shared" si="12"/>
        <v>0</v>
      </c>
    </row>
    <row r="551" ht="12.75">
      <c r="AD551">
        <f t="shared" si="12"/>
        <v>0</v>
      </c>
    </row>
    <row r="552" ht="12.75">
      <c r="AD552">
        <f t="shared" si="12"/>
        <v>0</v>
      </c>
    </row>
    <row r="553" ht="12.75">
      <c r="AD553">
        <f t="shared" si="12"/>
        <v>0</v>
      </c>
    </row>
    <row r="554" ht="12.75">
      <c r="AD554">
        <f t="shared" si="12"/>
        <v>0</v>
      </c>
    </row>
    <row r="555" ht="12.75">
      <c r="AD555">
        <f t="shared" si="12"/>
        <v>0</v>
      </c>
    </row>
    <row r="556" ht="12.75">
      <c r="AD556">
        <f t="shared" si="12"/>
        <v>0</v>
      </c>
    </row>
    <row r="557" ht="12.75">
      <c r="AD557">
        <f t="shared" si="12"/>
        <v>0</v>
      </c>
    </row>
    <row r="558" ht="12.75">
      <c r="AD558">
        <f t="shared" si="12"/>
        <v>0</v>
      </c>
    </row>
    <row r="559" ht="12.75">
      <c r="AD559">
        <f t="shared" si="12"/>
        <v>0</v>
      </c>
    </row>
    <row r="560" ht="12.75">
      <c r="AD560">
        <f t="shared" si="12"/>
        <v>0</v>
      </c>
    </row>
    <row r="561" ht="12.75">
      <c r="AD561">
        <f t="shared" si="12"/>
        <v>0</v>
      </c>
    </row>
    <row r="562" ht="12.75">
      <c r="AD562">
        <f t="shared" si="12"/>
        <v>0</v>
      </c>
    </row>
    <row r="563" ht="12.75">
      <c r="AD563">
        <f t="shared" si="12"/>
        <v>0</v>
      </c>
    </row>
    <row r="564" ht="12.75">
      <c r="AD564">
        <f t="shared" si="12"/>
        <v>0</v>
      </c>
    </row>
    <row r="565" ht="12.75">
      <c r="AD565">
        <f t="shared" si="12"/>
        <v>0</v>
      </c>
    </row>
    <row r="566" ht="12.75">
      <c r="AD566">
        <f t="shared" si="12"/>
        <v>0</v>
      </c>
    </row>
    <row r="567" ht="12.75">
      <c r="AD567">
        <f t="shared" si="12"/>
        <v>0</v>
      </c>
    </row>
    <row r="568" ht="12.75">
      <c r="AD568">
        <f t="shared" si="12"/>
        <v>0</v>
      </c>
    </row>
    <row r="569" ht="12.75">
      <c r="AD569">
        <f t="shared" si="12"/>
        <v>0</v>
      </c>
    </row>
    <row r="570" ht="12.75">
      <c r="AD570">
        <f t="shared" si="12"/>
        <v>0</v>
      </c>
    </row>
    <row r="571" ht="12.75">
      <c r="AD571">
        <f t="shared" si="12"/>
        <v>0</v>
      </c>
    </row>
    <row r="572" ht="12.75">
      <c r="AD572">
        <f t="shared" si="12"/>
        <v>0</v>
      </c>
    </row>
    <row r="573" ht="12.75">
      <c r="AD573">
        <f t="shared" si="12"/>
        <v>0</v>
      </c>
    </row>
    <row r="574" ht="12.75">
      <c r="AD574">
        <f t="shared" si="12"/>
        <v>0</v>
      </c>
    </row>
    <row r="575" ht="12.75">
      <c r="AD575">
        <f t="shared" si="12"/>
        <v>0</v>
      </c>
    </row>
    <row r="576" ht="12.75">
      <c r="AD576">
        <f t="shared" si="12"/>
        <v>0</v>
      </c>
    </row>
    <row r="577" ht="12.75">
      <c r="AD577">
        <f t="shared" si="12"/>
        <v>0</v>
      </c>
    </row>
    <row r="578" ht="12.75">
      <c r="AD578">
        <f t="shared" si="12"/>
        <v>0</v>
      </c>
    </row>
    <row r="579" ht="12.75">
      <c r="AD579">
        <f t="shared" si="12"/>
        <v>0</v>
      </c>
    </row>
    <row r="580" ht="12.75">
      <c r="AD580">
        <f t="shared" si="12"/>
        <v>0</v>
      </c>
    </row>
    <row r="581" ht="12.75">
      <c r="AD581">
        <f t="shared" si="12"/>
        <v>0</v>
      </c>
    </row>
    <row r="582" ht="12.75">
      <c r="AD582">
        <f aca="true" t="shared" si="13" ref="AD582:AD645">X582-AA582-AB582-AC582</f>
        <v>0</v>
      </c>
    </row>
    <row r="583" ht="12.75">
      <c r="AD583">
        <f t="shared" si="13"/>
        <v>0</v>
      </c>
    </row>
    <row r="584" ht="12.75">
      <c r="AD584">
        <f t="shared" si="13"/>
        <v>0</v>
      </c>
    </row>
    <row r="585" ht="12.75">
      <c r="AD585">
        <f t="shared" si="13"/>
        <v>0</v>
      </c>
    </row>
    <row r="586" ht="12.75">
      <c r="AD586">
        <f t="shared" si="13"/>
        <v>0</v>
      </c>
    </row>
    <row r="587" ht="12.75">
      <c r="AD587">
        <f t="shared" si="13"/>
        <v>0</v>
      </c>
    </row>
    <row r="588" ht="12.75">
      <c r="AD588">
        <f t="shared" si="13"/>
        <v>0</v>
      </c>
    </row>
    <row r="589" ht="12.75">
      <c r="AD589">
        <f t="shared" si="13"/>
        <v>0</v>
      </c>
    </row>
    <row r="590" ht="12.75">
      <c r="AD590">
        <f t="shared" si="13"/>
        <v>0</v>
      </c>
    </row>
    <row r="591" ht="12.75">
      <c r="AD591">
        <f t="shared" si="13"/>
        <v>0</v>
      </c>
    </row>
    <row r="592" ht="12.75">
      <c r="AD592">
        <f t="shared" si="13"/>
        <v>0</v>
      </c>
    </row>
    <row r="593" ht="12.75">
      <c r="AD593">
        <f t="shared" si="13"/>
        <v>0</v>
      </c>
    </row>
    <row r="594" ht="12.75">
      <c r="AD594">
        <f t="shared" si="13"/>
        <v>0</v>
      </c>
    </row>
    <row r="595" ht="12.75">
      <c r="AD595">
        <f t="shared" si="13"/>
        <v>0</v>
      </c>
    </row>
    <row r="596" ht="12.75">
      <c r="AD596">
        <f t="shared" si="13"/>
        <v>0</v>
      </c>
    </row>
    <row r="597" ht="12.75">
      <c r="AD597">
        <f t="shared" si="13"/>
        <v>0</v>
      </c>
    </row>
    <row r="598" ht="12.75">
      <c r="AD598">
        <f t="shared" si="13"/>
        <v>0</v>
      </c>
    </row>
    <row r="599" ht="12.75">
      <c r="AD599">
        <f t="shared" si="13"/>
        <v>0</v>
      </c>
    </row>
    <row r="600" ht="12.75">
      <c r="AD600">
        <f t="shared" si="13"/>
        <v>0</v>
      </c>
    </row>
    <row r="601" ht="12.75">
      <c r="AD601">
        <f t="shared" si="13"/>
        <v>0</v>
      </c>
    </row>
    <row r="602" ht="12.75">
      <c r="AD602">
        <f t="shared" si="13"/>
        <v>0</v>
      </c>
    </row>
    <row r="603" ht="12.75">
      <c r="AD603">
        <f t="shared" si="13"/>
        <v>0</v>
      </c>
    </row>
    <row r="604" ht="12.75">
      <c r="AD604">
        <f t="shared" si="13"/>
        <v>0</v>
      </c>
    </row>
    <row r="605" ht="12.75">
      <c r="AD605">
        <f t="shared" si="13"/>
        <v>0</v>
      </c>
    </row>
    <row r="606" ht="12.75">
      <c r="AD606">
        <f t="shared" si="13"/>
        <v>0</v>
      </c>
    </row>
    <row r="607" ht="12.75">
      <c r="AD607">
        <f t="shared" si="13"/>
        <v>0</v>
      </c>
    </row>
    <row r="608" ht="12.75">
      <c r="AD608">
        <f t="shared" si="13"/>
        <v>0</v>
      </c>
    </row>
    <row r="609" ht="12.75">
      <c r="AD609">
        <f t="shared" si="13"/>
        <v>0</v>
      </c>
    </row>
    <row r="610" ht="12.75">
      <c r="AD610">
        <f t="shared" si="13"/>
        <v>0</v>
      </c>
    </row>
    <row r="611" ht="12.75">
      <c r="AD611">
        <f t="shared" si="13"/>
        <v>0</v>
      </c>
    </row>
    <row r="612" ht="12.75">
      <c r="AD612">
        <f t="shared" si="13"/>
        <v>0</v>
      </c>
    </row>
    <row r="613" ht="12.75">
      <c r="AD613">
        <f t="shared" si="13"/>
        <v>0</v>
      </c>
    </row>
    <row r="614" ht="12.75">
      <c r="AD614">
        <f t="shared" si="13"/>
        <v>0</v>
      </c>
    </row>
    <row r="615" ht="12.75">
      <c r="AD615">
        <f t="shared" si="13"/>
        <v>0</v>
      </c>
    </row>
    <row r="616" ht="12.75">
      <c r="AD616">
        <f t="shared" si="13"/>
        <v>0</v>
      </c>
    </row>
    <row r="617" ht="12.75">
      <c r="AD617">
        <f t="shared" si="13"/>
        <v>0</v>
      </c>
    </row>
    <row r="618" ht="12.75">
      <c r="AD618">
        <f t="shared" si="13"/>
        <v>0</v>
      </c>
    </row>
    <row r="619" ht="12.75">
      <c r="AD619">
        <f t="shared" si="13"/>
        <v>0</v>
      </c>
    </row>
    <row r="620" ht="12.75">
      <c r="AD620">
        <f t="shared" si="13"/>
        <v>0</v>
      </c>
    </row>
    <row r="621" ht="12.75">
      <c r="AD621">
        <f t="shared" si="13"/>
        <v>0</v>
      </c>
    </row>
    <row r="622" ht="12.75">
      <c r="AD622">
        <f t="shared" si="13"/>
        <v>0</v>
      </c>
    </row>
    <row r="623" ht="12.75">
      <c r="AD623">
        <f t="shared" si="13"/>
        <v>0</v>
      </c>
    </row>
    <row r="624" ht="12.75">
      <c r="AD624">
        <f t="shared" si="13"/>
        <v>0</v>
      </c>
    </row>
    <row r="625" ht="12.75">
      <c r="AD625">
        <f t="shared" si="13"/>
        <v>0</v>
      </c>
    </row>
    <row r="626" ht="12.75">
      <c r="AD626">
        <f t="shared" si="13"/>
        <v>0</v>
      </c>
    </row>
    <row r="627" ht="12.75">
      <c r="AD627">
        <f t="shared" si="13"/>
        <v>0</v>
      </c>
    </row>
    <row r="628" ht="12.75">
      <c r="AD628">
        <f t="shared" si="13"/>
        <v>0</v>
      </c>
    </row>
    <row r="629" ht="12.75">
      <c r="AD629">
        <f t="shared" si="13"/>
        <v>0</v>
      </c>
    </row>
    <row r="630" ht="12.75">
      <c r="AD630">
        <f t="shared" si="13"/>
        <v>0</v>
      </c>
    </row>
    <row r="631" ht="12.75">
      <c r="AD631">
        <f t="shared" si="13"/>
        <v>0</v>
      </c>
    </row>
    <row r="632" ht="12.75">
      <c r="AD632">
        <f t="shared" si="13"/>
        <v>0</v>
      </c>
    </row>
    <row r="633" ht="12.75">
      <c r="AD633">
        <f t="shared" si="13"/>
        <v>0</v>
      </c>
    </row>
    <row r="634" ht="12.75">
      <c r="AD634">
        <f t="shared" si="13"/>
        <v>0</v>
      </c>
    </row>
    <row r="635" ht="12.75">
      <c r="AD635">
        <f t="shared" si="13"/>
        <v>0</v>
      </c>
    </row>
    <row r="636" ht="12.75">
      <c r="AD636">
        <f t="shared" si="13"/>
        <v>0</v>
      </c>
    </row>
    <row r="637" ht="12.75">
      <c r="AD637">
        <f t="shared" si="13"/>
        <v>0</v>
      </c>
    </row>
    <row r="638" ht="12.75">
      <c r="AD638">
        <f t="shared" si="13"/>
        <v>0</v>
      </c>
    </row>
    <row r="639" ht="12.75">
      <c r="AD639">
        <f t="shared" si="13"/>
        <v>0</v>
      </c>
    </row>
    <row r="640" ht="12.75">
      <c r="AD640">
        <f t="shared" si="13"/>
        <v>0</v>
      </c>
    </row>
    <row r="641" ht="12.75">
      <c r="AD641">
        <f t="shared" si="13"/>
        <v>0</v>
      </c>
    </row>
    <row r="642" ht="12.75">
      <c r="AD642">
        <f t="shared" si="13"/>
        <v>0</v>
      </c>
    </row>
    <row r="643" ht="12.75">
      <c r="AD643">
        <f t="shared" si="13"/>
        <v>0</v>
      </c>
    </row>
    <row r="644" ht="12.75">
      <c r="AD644">
        <f t="shared" si="13"/>
        <v>0</v>
      </c>
    </row>
    <row r="645" ht="12.75">
      <c r="AD645">
        <f t="shared" si="13"/>
        <v>0</v>
      </c>
    </row>
    <row r="646" ht="12.75">
      <c r="AD646">
        <f aca="true" t="shared" si="14" ref="AD646:AD709">X646-AA646-AB646-AC646</f>
        <v>0</v>
      </c>
    </row>
    <row r="647" ht="12.75">
      <c r="AD647">
        <f t="shared" si="14"/>
        <v>0</v>
      </c>
    </row>
    <row r="648" ht="12.75">
      <c r="AD648">
        <f t="shared" si="14"/>
        <v>0</v>
      </c>
    </row>
    <row r="649" ht="12.75">
      <c r="AD649">
        <f t="shared" si="14"/>
        <v>0</v>
      </c>
    </row>
    <row r="650" ht="12.75">
      <c r="AD650">
        <f t="shared" si="14"/>
        <v>0</v>
      </c>
    </row>
    <row r="651" ht="12.75">
      <c r="AD651">
        <f t="shared" si="14"/>
        <v>0</v>
      </c>
    </row>
    <row r="652" ht="12.75">
      <c r="AD652">
        <f t="shared" si="14"/>
        <v>0</v>
      </c>
    </row>
    <row r="653" ht="12.75">
      <c r="AD653">
        <f t="shared" si="14"/>
        <v>0</v>
      </c>
    </row>
    <row r="654" ht="12.75">
      <c r="AD654">
        <f t="shared" si="14"/>
        <v>0</v>
      </c>
    </row>
    <row r="655" ht="12.75">
      <c r="AD655">
        <f t="shared" si="14"/>
        <v>0</v>
      </c>
    </row>
    <row r="656" ht="12.75">
      <c r="AD656">
        <f t="shared" si="14"/>
        <v>0</v>
      </c>
    </row>
    <row r="657" ht="12.75">
      <c r="AD657">
        <f t="shared" si="14"/>
        <v>0</v>
      </c>
    </row>
    <row r="658" ht="12.75">
      <c r="AD658">
        <f t="shared" si="14"/>
        <v>0</v>
      </c>
    </row>
    <row r="659" ht="12.75">
      <c r="AD659">
        <f t="shared" si="14"/>
        <v>0</v>
      </c>
    </row>
    <row r="660" ht="12.75">
      <c r="AD660">
        <f t="shared" si="14"/>
        <v>0</v>
      </c>
    </row>
    <row r="661" ht="12.75">
      <c r="AD661">
        <f t="shared" si="14"/>
        <v>0</v>
      </c>
    </row>
    <row r="662" ht="12.75">
      <c r="AD662">
        <f t="shared" si="14"/>
        <v>0</v>
      </c>
    </row>
    <row r="663" ht="12.75">
      <c r="AD663">
        <f t="shared" si="14"/>
        <v>0</v>
      </c>
    </row>
    <row r="664" ht="12.75">
      <c r="AD664">
        <f t="shared" si="14"/>
        <v>0</v>
      </c>
    </row>
    <row r="665" ht="12.75">
      <c r="AD665">
        <f t="shared" si="14"/>
        <v>0</v>
      </c>
    </row>
    <row r="666" ht="12.75">
      <c r="AD666">
        <f t="shared" si="14"/>
        <v>0</v>
      </c>
    </row>
    <row r="667" ht="12.75">
      <c r="AD667">
        <f t="shared" si="14"/>
        <v>0</v>
      </c>
    </row>
    <row r="668" ht="12.75">
      <c r="AD668">
        <f t="shared" si="14"/>
        <v>0</v>
      </c>
    </row>
    <row r="669" ht="12.75">
      <c r="AD669">
        <f t="shared" si="14"/>
        <v>0</v>
      </c>
    </row>
    <row r="670" ht="12.75">
      <c r="AD670">
        <f t="shared" si="14"/>
        <v>0</v>
      </c>
    </row>
    <row r="671" ht="12.75">
      <c r="AD671">
        <f t="shared" si="14"/>
        <v>0</v>
      </c>
    </row>
    <row r="672" ht="12.75">
      <c r="AD672">
        <f t="shared" si="14"/>
        <v>0</v>
      </c>
    </row>
    <row r="673" ht="12.75">
      <c r="AD673">
        <f t="shared" si="14"/>
        <v>0</v>
      </c>
    </row>
    <row r="674" ht="12.75">
      <c r="AD674">
        <f t="shared" si="14"/>
        <v>0</v>
      </c>
    </row>
    <row r="675" ht="12.75">
      <c r="AD675">
        <f t="shared" si="14"/>
        <v>0</v>
      </c>
    </row>
    <row r="676" ht="12.75">
      <c r="AD676">
        <f t="shared" si="14"/>
        <v>0</v>
      </c>
    </row>
    <row r="677" ht="12.75">
      <c r="AD677">
        <f t="shared" si="14"/>
        <v>0</v>
      </c>
    </row>
    <row r="678" ht="12.75">
      <c r="AD678">
        <f t="shared" si="14"/>
        <v>0</v>
      </c>
    </row>
    <row r="679" ht="12.75">
      <c r="AD679">
        <f t="shared" si="14"/>
        <v>0</v>
      </c>
    </row>
    <row r="680" ht="12.75">
      <c r="AD680">
        <f t="shared" si="14"/>
        <v>0</v>
      </c>
    </row>
    <row r="681" ht="12.75">
      <c r="AD681">
        <f t="shared" si="14"/>
        <v>0</v>
      </c>
    </row>
    <row r="682" ht="12.75">
      <c r="AD682">
        <f t="shared" si="14"/>
        <v>0</v>
      </c>
    </row>
    <row r="683" ht="12.75">
      <c r="AD683">
        <f t="shared" si="14"/>
        <v>0</v>
      </c>
    </row>
    <row r="684" ht="12.75">
      <c r="AD684">
        <f t="shared" si="14"/>
        <v>0</v>
      </c>
    </row>
    <row r="685" ht="12.75">
      <c r="AD685">
        <f t="shared" si="14"/>
        <v>0</v>
      </c>
    </row>
    <row r="686" ht="12.75">
      <c r="AD686">
        <f t="shared" si="14"/>
        <v>0</v>
      </c>
    </row>
    <row r="687" ht="12.75">
      <c r="AD687">
        <f t="shared" si="14"/>
        <v>0</v>
      </c>
    </row>
    <row r="688" ht="12.75">
      <c r="AD688">
        <f t="shared" si="14"/>
        <v>0</v>
      </c>
    </row>
    <row r="689" ht="12.75">
      <c r="AD689">
        <f t="shared" si="14"/>
        <v>0</v>
      </c>
    </row>
    <row r="690" ht="12.75">
      <c r="AD690">
        <f t="shared" si="14"/>
        <v>0</v>
      </c>
    </row>
    <row r="691" ht="12.75">
      <c r="AD691">
        <f t="shared" si="14"/>
        <v>0</v>
      </c>
    </row>
    <row r="692" ht="12.75">
      <c r="AD692">
        <f t="shared" si="14"/>
        <v>0</v>
      </c>
    </row>
    <row r="693" ht="12.75">
      <c r="AD693">
        <f t="shared" si="14"/>
        <v>0</v>
      </c>
    </row>
    <row r="694" ht="12.75">
      <c r="AD694">
        <f t="shared" si="14"/>
        <v>0</v>
      </c>
    </row>
    <row r="695" ht="12.75">
      <c r="AD695">
        <f t="shared" si="14"/>
        <v>0</v>
      </c>
    </row>
    <row r="696" ht="12.75">
      <c r="AD696">
        <f t="shared" si="14"/>
        <v>0</v>
      </c>
    </row>
    <row r="697" ht="12.75">
      <c r="AD697">
        <f t="shared" si="14"/>
        <v>0</v>
      </c>
    </row>
    <row r="698" ht="12.75">
      <c r="AD698">
        <f t="shared" si="14"/>
        <v>0</v>
      </c>
    </row>
    <row r="699" ht="12.75">
      <c r="AD699">
        <f t="shared" si="14"/>
        <v>0</v>
      </c>
    </row>
    <row r="700" ht="12.75">
      <c r="AD700">
        <f t="shared" si="14"/>
        <v>0</v>
      </c>
    </row>
    <row r="701" ht="12.75">
      <c r="AD701">
        <f t="shared" si="14"/>
        <v>0</v>
      </c>
    </row>
    <row r="702" ht="12.75">
      <c r="AD702">
        <f t="shared" si="14"/>
        <v>0</v>
      </c>
    </row>
    <row r="703" ht="12.75">
      <c r="AD703">
        <f t="shared" si="14"/>
        <v>0</v>
      </c>
    </row>
    <row r="704" ht="12.75">
      <c r="AD704">
        <f t="shared" si="14"/>
        <v>0</v>
      </c>
    </row>
    <row r="705" ht="12.75">
      <c r="AD705">
        <f t="shared" si="14"/>
        <v>0</v>
      </c>
    </row>
    <row r="706" ht="12.75">
      <c r="AD706">
        <f t="shared" si="14"/>
        <v>0</v>
      </c>
    </row>
    <row r="707" ht="12.75">
      <c r="AD707">
        <f t="shared" si="14"/>
        <v>0</v>
      </c>
    </row>
    <row r="708" ht="12.75">
      <c r="AD708">
        <f t="shared" si="14"/>
        <v>0</v>
      </c>
    </row>
    <row r="709" ht="12.75">
      <c r="AD709">
        <f t="shared" si="14"/>
        <v>0</v>
      </c>
    </row>
    <row r="710" ht="12.75">
      <c r="AD710">
        <f aca="true" t="shared" si="15" ref="AD710:AD773">X710-AA710-AB710-AC710</f>
        <v>0</v>
      </c>
    </row>
    <row r="711" ht="12.75">
      <c r="AD711">
        <f t="shared" si="15"/>
        <v>0</v>
      </c>
    </row>
    <row r="712" ht="12.75">
      <c r="AD712">
        <f t="shared" si="15"/>
        <v>0</v>
      </c>
    </row>
    <row r="713" ht="12.75">
      <c r="AD713">
        <f t="shared" si="15"/>
        <v>0</v>
      </c>
    </row>
    <row r="714" ht="12.75">
      <c r="AD714">
        <f t="shared" si="15"/>
        <v>0</v>
      </c>
    </row>
    <row r="715" ht="12.75">
      <c r="AD715">
        <f t="shared" si="15"/>
        <v>0</v>
      </c>
    </row>
    <row r="716" ht="12.75">
      <c r="AD716">
        <f t="shared" si="15"/>
        <v>0</v>
      </c>
    </row>
    <row r="717" ht="12.75">
      <c r="AD717">
        <f t="shared" si="15"/>
        <v>0</v>
      </c>
    </row>
    <row r="718" ht="12.75">
      <c r="AD718">
        <f t="shared" si="15"/>
        <v>0</v>
      </c>
    </row>
    <row r="719" ht="12.75">
      <c r="AD719">
        <f t="shared" si="15"/>
        <v>0</v>
      </c>
    </row>
    <row r="720" ht="12.75">
      <c r="AD720">
        <f t="shared" si="15"/>
        <v>0</v>
      </c>
    </row>
    <row r="721" ht="12.75">
      <c r="AD721">
        <f t="shared" si="15"/>
        <v>0</v>
      </c>
    </row>
    <row r="722" ht="12.75">
      <c r="AD722">
        <f t="shared" si="15"/>
        <v>0</v>
      </c>
    </row>
    <row r="723" ht="12.75">
      <c r="AD723">
        <f t="shared" si="15"/>
        <v>0</v>
      </c>
    </row>
    <row r="724" ht="12.75">
      <c r="AD724">
        <f t="shared" si="15"/>
        <v>0</v>
      </c>
    </row>
    <row r="725" ht="12.75">
      <c r="AD725">
        <f t="shared" si="15"/>
        <v>0</v>
      </c>
    </row>
    <row r="726" ht="12.75">
      <c r="AD726">
        <f t="shared" si="15"/>
        <v>0</v>
      </c>
    </row>
    <row r="727" ht="12.75">
      <c r="AD727">
        <f t="shared" si="15"/>
        <v>0</v>
      </c>
    </row>
    <row r="728" ht="12.75">
      <c r="AD728">
        <f t="shared" si="15"/>
        <v>0</v>
      </c>
    </row>
    <row r="729" ht="12.75">
      <c r="AD729">
        <f t="shared" si="15"/>
        <v>0</v>
      </c>
    </row>
    <row r="730" ht="12.75">
      <c r="AD730">
        <f t="shared" si="15"/>
        <v>0</v>
      </c>
    </row>
    <row r="731" ht="12.75">
      <c r="AD731">
        <f t="shared" si="15"/>
        <v>0</v>
      </c>
    </row>
    <row r="732" ht="12.75">
      <c r="AD732">
        <f t="shared" si="15"/>
        <v>0</v>
      </c>
    </row>
    <row r="733" ht="12.75">
      <c r="AD733">
        <f t="shared" si="15"/>
        <v>0</v>
      </c>
    </row>
    <row r="734" ht="12.75">
      <c r="AD734">
        <f t="shared" si="15"/>
        <v>0</v>
      </c>
    </row>
    <row r="735" ht="12.75">
      <c r="AD735">
        <f t="shared" si="15"/>
        <v>0</v>
      </c>
    </row>
    <row r="736" ht="12.75">
      <c r="AD736">
        <f t="shared" si="15"/>
        <v>0</v>
      </c>
    </row>
    <row r="737" ht="12.75">
      <c r="AD737">
        <f t="shared" si="15"/>
        <v>0</v>
      </c>
    </row>
    <row r="738" ht="12.75">
      <c r="AD738">
        <f t="shared" si="15"/>
        <v>0</v>
      </c>
    </row>
    <row r="739" ht="12.75">
      <c r="AD739">
        <f t="shared" si="15"/>
        <v>0</v>
      </c>
    </row>
    <row r="740" ht="12.75">
      <c r="AD740">
        <f t="shared" si="15"/>
        <v>0</v>
      </c>
    </row>
    <row r="741" ht="12.75">
      <c r="AD741">
        <f t="shared" si="15"/>
        <v>0</v>
      </c>
    </row>
    <row r="742" ht="12.75">
      <c r="AD742">
        <f t="shared" si="15"/>
        <v>0</v>
      </c>
    </row>
    <row r="743" ht="12.75">
      <c r="AD743">
        <f t="shared" si="15"/>
        <v>0</v>
      </c>
    </row>
    <row r="744" ht="12.75">
      <c r="AD744">
        <f t="shared" si="15"/>
        <v>0</v>
      </c>
    </row>
    <row r="745" ht="12.75">
      <c r="AD745">
        <f t="shared" si="15"/>
        <v>0</v>
      </c>
    </row>
    <row r="746" ht="12.75">
      <c r="AD746">
        <f t="shared" si="15"/>
        <v>0</v>
      </c>
    </row>
    <row r="747" ht="12.75">
      <c r="AD747">
        <f t="shared" si="15"/>
        <v>0</v>
      </c>
    </row>
    <row r="748" ht="12.75">
      <c r="AD748">
        <f t="shared" si="15"/>
        <v>0</v>
      </c>
    </row>
    <row r="749" ht="12.75">
      <c r="AD749">
        <f t="shared" si="15"/>
        <v>0</v>
      </c>
    </row>
    <row r="750" ht="12.75">
      <c r="AD750">
        <f t="shared" si="15"/>
        <v>0</v>
      </c>
    </row>
    <row r="751" ht="12.75">
      <c r="AD751">
        <f t="shared" si="15"/>
        <v>0</v>
      </c>
    </row>
    <row r="752" ht="12.75">
      <c r="AD752">
        <f t="shared" si="15"/>
        <v>0</v>
      </c>
    </row>
    <row r="753" ht="12.75">
      <c r="AD753">
        <f t="shared" si="15"/>
        <v>0</v>
      </c>
    </row>
    <row r="754" ht="12.75">
      <c r="AD754">
        <f t="shared" si="15"/>
        <v>0</v>
      </c>
    </row>
    <row r="755" ht="12.75">
      <c r="AD755">
        <f t="shared" si="15"/>
        <v>0</v>
      </c>
    </row>
    <row r="756" ht="12.75">
      <c r="AD756">
        <f t="shared" si="15"/>
        <v>0</v>
      </c>
    </row>
    <row r="757" ht="12.75">
      <c r="AD757">
        <f t="shared" si="15"/>
        <v>0</v>
      </c>
    </row>
    <row r="758" ht="12.75">
      <c r="AD758">
        <f t="shared" si="15"/>
        <v>0</v>
      </c>
    </row>
    <row r="759" ht="12.75">
      <c r="AD759">
        <f t="shared" si="15"/>
        <v>0</v>
      </c>
    </row>
    <row r="760" ht="12.75">
      <c r="AD760">
        <f t="shared" si="15"/>
        <v>0</v>
      </c>
    </row>
    <row r="761" ht="12.75">
      <c r="AD761">
        <f t="shared" si="15"/>
        <v>0</v>
      </c>
    </row>
    <row r="762" ht="12.75">
      <c r="AD762">
        <f t="shared" si="15"/>
        <v>0</v>
      </c>
    </row>
    <row r="763" ht="12.75">
      <c r="AD763">
        <f t="shared" si="15"/>
        <v>0</v>
      </c>
    </row>
    <row r="764" ht="12.75">
      <c r="AD764">
        <f t="shared" si="15"/>
        <v>0</v>
      </c>
    </row>
    <row r="765" ht="12.75">
      <c r="AD765">
        <f t="shared" si="15"/>
        <v>0</v>
      </c>
    </row>
    <row r="766" ht="12.75">
      <c r="AD766">
        <f t="shared" si="15"/>
        <v>0</v>
      </c>
    </row>
    <row r="767" ht="12.75">
      <c r="AD767">
        <f t="shared" si="15"/>
        <v>0</v>
      </c>
    </row>
    <row r="768" ht="12.75">
      <c r="AD768">
        <f t="shared" si="15"/>
        <v>0</v>
      </c>
    </row>
    <row r="769" ht="12.75">
      <c r="AD769">
        <f t="shared" si="15"/>
        <v>0</v>
      </c>
    </row>
    <row r="770" ht="12.75">
      <c r="AD770">
        <f t="shared" si="15"/>
        <v>0</v>
      </c>
    </row>
    <row r="771" ht="12.75">
      <c r="AD771">
        <f t="shared" si="15"/>
        <v>0</v>
      </c>
    </row>
    <row r="772" ht="12.75">
      <c r="AD772">
        <f t="shared" si="15"/>
        <v>0</v>
      </c>
    </row>
    <row r="773" ht="12.75">
      <c r="AD773">
        <f t="shared" si="15"/>
        <v>0</v>
      </c>
    </row>
    <row r="774" ht="12.75">
      <c r="AD774">
        <f aca="true" t="shared" si="16" ref="AD774:AD837">X774-AA774-AB774-AC774</f>
        <v>0</v>
      </c>
    </row>
    <row r="775" ht="12.75">
      <c r="AD775">
        <f t="shared" si="16"/>
        <v>0</v>
      </c>
    </row>
    <row r="776" ht="12.75">
      <c r="AD776">
        <f t="shared" si="16"/>
        <v>0</v>
      </c>
    </row>
    <row r="777" ht="12.75">
      <c r="AD777">
        <f t="shared" si="16"/>
        <v>0</v>
      </c>
    </row>
    <row r="778" ht="12.75">
      <c r="AD778">
        <f t="shared" si="16"/>
        <v>0</v>
      </c>
    </row>
    <row r="779" ht="12.75">
      <c r="AD779">
        <f t="shared" si="16"/>
        <v>0</v>
      </c>
    </row>
    <row r="780" ht="12.75">
      <c r="AD780">
        <f t="shared" si="16"/>
        <v>0</v>
      </c>
    </row>
    <row r="781" ht="12.75">
      <c r="AD781">
        <f t="shared" si="16"/>
        <v>0</v>
      </c>
    </row>
    <row r="782" ht="12.75">
      <c r="AD782">
        <f t="shared" si="16"/>
        <v>0</v>
      </c>
    </row>
    <row r="783" ht="12.75">
      <c r="AD783">
        <f t="shared" si="16"/>
        <v>0</v>
      </c>
    </row>
    <row r="784" ht="12.75">
      <c r="AD784">
        <f t="shared" si="16"/>
        <v>0</v>
      </c>
    </row>
    <row r="785" ht="12.75">
      <c r="AD785">
        <f t="shared" si="16"/>
        <v>0</v>
      </c>
    </row>
    <row r="786" ht="12.75">
      <c r="AD786">
        <f t="shared" si="16"/>
        <v>0</v>
      </c>
    </row>
    <row r="787" ht="12.75">
      <c r="AD787">
        <f t="shared" si="16"/>
        <v>0</v>
      </c>
    </row>
    <row r="788" ht="12.75">
      <c r="AD788">
        <f t="shared" si="16"/>
        <v>0</v>
      </c>
    </row>
    <row r="789" ht="12.75">
      <c r="AD789">
        <f t="shared" si="16"/>
        <v>0</v>
      </c>
    </row>
    <row r="790" ht="12.75">
      <c r="AD790">
        <f t="shared" si="16"/>
        <v>0</v>
      </c>
    </row>
    <row r="791" ht="12.75">
      <c r="AD791">
        <f t="shared" si="16"/>
        <v>0</v>
      </c>
    </row>
    <row r="792" ht="12.75">
      <c r="AD792">
        <f t="shared" si="16"/>
        <v>0</v>
      </c>
    </row>
    <row r="793" ht="12.75">
      <c r="AD793">
        <f t="shared" si="16"/>
        <v>0</v>
      </c>
    </row>
    <row r="794" ht="12.75">
      <c r="AD794">
        <f t="shared" si="16"/>
        <v>0</v>
      </c>
    </row>
    <row r="795" ht="12.75">
      <c r="AD795">
        <f t="shared" si="16"/>
        <v>0</v>
      </c>
    </row>
    <row r="796" ht="12.75">
      <c r="AD796">
        <f t="shared" si="16"/>
        <v>0</v>
      </c>
    </row>
    <row r="797" ht="12.75">
      <c r="AD797">
        <f t="shared" si="16"/>
        <v>0</v>
      </c>
    </row>
    <row r="798" ht="12.75">
      <c r="AD798">
        <f t="shared" si="16"/>
        <v>0</v>
      </c>
    </row>
    <row r="799" ht="12.75">
      <c r="AD799">
        <f t="shared" si="16"/>
        <v>0</v>
      </c>
    </row>
    <row r="800" ht="12.75">
      <c r="AD800">
        <f t="shared" si="16"/>
        <v>0</v>
      </c>
    </row>
    <row r="801" ht="12.75">
      <c r="AD801">
        <f t="shared" si="16"/>
        <v>0</v>
      </c>
    </row>
    <row r="802" ht="12.75">
      <c r="AD802">
        <f t="shared" si="16"/>
        <v>0</v>
      </c>
    </row>
    <row r="803" ht="12.75">
      <c r="AD803">
        <f t="shared" si="16"/>
        <v>0</v>
      </c>
    </row>
    <row r="804" ht="12.75">
      <c r="AD804">
        <f t="shared" si="16"/>
        <v>0</v>
      </c>
    </row>
    <row r="805" ht="12.75">
      <c r="AD805">
        <f t="shared" si="16"/>
        <v>0</v>
      </c>
    </row>
    <row r="806" ht="12.75">
      <c r="AD806">
        <f t="shared" si="16"/>
        <v>0</v>
      </c>
    </row>
    <row r="807" ht="12.75">
      <c r="AD807">
        <f t="shared" si="16"/>
        <v>0</v>
      </c>
    </row>
    <row r="808" ht="12.75">
      <c r="AD808">
        <f t="shared" si="16"/>
        <v>0</v>
      </c>
    </row>
    <row r="809" ht="12.75">
      <c r="AD809">
        <f t="shared" si="16"/>
        <v>0</v>
      </c>
    </row>
    <row r="810" ht="12.75">
      <c r="AD810">
        <f t="shared" si="16"/>
        <v>0</v>
      </c>
    </row>
    <row r="811" ht="12.75">
      <c r="AD811">
        <f t="shared" si="16"/>
        <v>0</v>
      </c>
    </row>
    <row r="812" ht="12.75">
      <c r="AD812">
        <f t="shared" si="16"/>
        <v>0</v>
      </c>
    </row>
    <row r="813" ht="12.75">
      <c r="AD813">
        <f t="shared" si="16"/>
        <v>0</v>
      </c>
    </row>
    <row r="814" ht="12.75">
      <c r="AD814">
        <f t="shared" si="16"/>
        <v>0</v>
      </c>
    </row>
    <row r="815" ht="12.75">
      <c r="AD815">
        <f t="shared" si="16"/>
        <v>0</v>
      </c>
    </row>
    <row r="816" ht="12.75">
      <c r="AD816">
        <f t="shared" si="16"/>
        <v>0</v>
      </c>
    </row>
    <row r="817" ht="12.75">
      <c r="AD817">
        <f t="shared" si="16"/>
        <v>0</v>
      </c>
    </row>
    <row r="818" ht="12.75">
      <c r="AD818">
        <f t="shared" si="16"/>
        <v>0</v>
      </c>
    </row>
    <row r="819" ht="12.75">
      <c r="AD819">
        <f t="shared" si="16"/>
        <v>0</v>
      </c>
    </row>
    <row r="820" ht="12.75">
      <c r="AD820">
        <f t="shared" si="16"/>
        <v>0</v>
      </c>
    </row>
    <row r="821" ht="12.75">
      <c r="AD821">
        <f t="shared" si="16"/>
        <v>0</v>
      </c>
    </row>
    <row r="822" ht="12.75">
      <c r="AD822">
        <f t="shared" si="16"/>
        <v>0</v>
      </c>
    </row>
    <row r="823" ht="12.75">
      <c r="AD823">
        <f t="shared" si="16"/>
        <v>0</v>
      </c>
    </row>
    <row r="824" ht="12.75">
      <c r="AD824">
        <f t="shared" si="16"/>
        <v>0</v>
      </c>
    </row>
    <row r="825" ht="12.75">
      <c r="AD825">
        <f t="shared" si="16"/>
        <v>0</v>
      </c>
    </row>
    <row r="826" ht="12.75">
      <c r="AD826">
        <f t="shared" si="16"/>
        <v>0</v>
      </c>
    </row>
    <row r="827" ht="12.75">
      <c r="AD827">
        <f t="shared" si="16"/>
        <v>0</v>
      </c>
    </row>
    <row r="828" ht="12.75">
      <c r="AD828">
        <f t="shared" si="16"/>
        <v>0</v>
      </c>
    </row>
    <row r="829" ht="12.75">
      <c r="AD829">
        <f t="shared" si="16"/>
        <v>0</v>
      </c>
    </row>
    <row r="830" ht="12.75">
      <c r="AD830">
        <f t="shared" si="16"/>
        <v>0</v>
      </c>
    </row>
    <row r="831" ht="12.75">
      <c r="AD831">
        <f t="shared" si="16"/>
        <v>0</v>
      </c>
    </row>
    <row r="832" ht="12.75">
      <c r="AD832">
        <f t="shared" si="16"/>
        <v>0</v>
      </c>
    </row>
    <row r="833" ht="12.75">
      <c r="AD833">
        <f t="shared" si="16"/>
        <v>0</v>
      </c>
    </row>
    <row r="834" ht="12.75">
      <c r="AD834">
        <f t="shared" si="16"/>
        <v>0</v>
      </c>
    </row>
    <row r="835" ht="12.75">
      <c r="AD835">
        <f t="shared" si="16"/>
        <v>0</v>
      </c>
    </row>
    <row r="836" ht="12.75">
      <c r="AD836">
        <f t="shared" si="16"/>
        <v>0</v>
      </c>
    </row>
    <row r="837" ht="12.75">
      <c r="AD837">
        <f t="shared" si="16"/>
        <v>0</v>
      </c>
    </row>
    <row r="838" ht="12.75">
      <c r="AD838">
        <f aca="true" t="shared" si="17" ref="AD838:AD901">X838-AA838-AB838-AC838</f>
        <v>0</v>
      </c>
    </row>
    <row r="839" ht="12.75">
      <c r="AD839">
        <f t="shared" si="17"/>
        <v>0</v>
      </c>
    </row>
    <row r="840" ht="12.75">
      <c r="AD840">
        <f t="shared" si="17"/>
        <v>0</v>
      </c>
    </row>
    <row r="841" ht="12.75">
      <c r="AD841">
        <f t="shared" si="17"/>
        <v>0</v>
      </c>
    </row>
    <row r="842" ht="12.75">
      <c r="AD842">
        <f t="shared" si="17"/>
        <v>0</v>
      </c>
    </row>
    <row r="843" ht="12.75">
      <c r="AD843">
        <f t="shared" si="17"/>
        <v>0</v>
      </c>
    </row>
    <row r="844" ht="12.75">
      <c r="AD844">
        <f t="shared" si="17"/>
        <v>0</v>
      </c>
    </row>
    <row r="845" ht="12.75">
      <c r="AD845">
        <f t="shared" si="17"/>
        <v>0</v>
      </c>
    </row>
    <row r="846" ht="12.75">
      <c r="AD846">
        <f t="shared" si="17"/>
        <v>0</v>
      </c>
    </row>
    <row r="847" ht="12.75">
      <c r="AD847">
        <f t="shared" si="17"/>
        <v>0</v>
      </c>
    </row>
    <row r="848" ht="12.75">
      <c r="AD848">
        <f t="shared" si="17"/>
        <v>0</v>
      </c>
    </row>
    <row r="849" ht="12.75">
      <c r="AD849">
        <f t="shared" si="17"/>
        <v>0</v>
      </c>
    </row>
    <row r="850" ht="12.75">
      <c r="AD850">
        <f t="shared" si="17"/>
        <v>0</v>
      </c>
    </row>
    <row r="851" ht="12.75">
      <c r="AD851">
        <f t="shared" si="17"/>
        <v>0</v>
      </c>
    </row>
    <row r="852" ht="12.75">
      <c r="AD852">
        <f t="shared" si="17"/>
        <v>0</v>
      </c>
    </row>
    <row r="853" ht="12.75">
      <c r="AD853">
        <f t="shared" si="17"/>
        <v>0</v>
      </c>
    </row>
    <row r="854" ht="12.75">
      <c r="AD854">
        <f t="shared" si="17"/>
        <v>0</v>
      </c>
    </row>
    <row r="855" ht="12.75">
      <c r="AD855">
        <f t="shared" si="17"/>
        <v>0</v>
      </c>
    </row>
    <row r="856" ht="12.75">
      <c r="AD856">
        <f t="shared" si="17"/>
        <v>0</v>
      </c>
    </row>
    <row r="857" ht="12.75">
      <c r="AD857">
        <f t="shared" si="17"/>
        <v>0</v>
      </c>
    </row>
    <row r="858" ht="12.75">
      <c r="AD858">
        <f t="shared" si="17"/>
        <v>0</v>
      </c>
    </row>
    <row r="859" ht="12.75">
      <c r="AD859">
        <f t="shared" si="17"/>
        <v>0</v>
      </c>
    </row>
    <row r="860" ht="12.75">
      <c r="AD860">
        <f t="shared" si="17"/>
        <v>0</v>
      </c>
    </row>
    <row r="861" ht="12.75">
      <c r="AD861">
        <f t="shared" si="17"/>
        <v>0</v>
      </c>
    </row>
    <row r="862" ht="12.75">
      <c r="AD862">
        <f t="shared" si="17"/>
        <v>0</v>
      </c>
    </row>
    <row r="863" ht="12.75">
      <c r="AD863">
        <f t="shared" si="17"/>
        <v>0</v>
      </c>
    </row>
    <row r="864" ht="12.75">
      <c r="AD864">
        <f t="shared" si="17"/>
        <v>0</v>
      </c>
    </row>
    <row r="865" ht="12.75">
      <c r="AD865">
        <f t="shared" si="17"/>
        <v>0</v>
      </c>
    </row>
    <row r="866" ht="12.75">
      <c r="AD866">
        <f t="shared" si="17"/>
        <v>0</v>
      </c>
    </row>
    <row r="867" ht="12.75">
      <c r="AD867">
        <f t="shared" si="17"/>
        <v>0</v>
      </c>
    </row>
    <row r="868" ht="12.75">
      <c r="AD868">
        <f t="shared" si="17"/>
        <v>0</v>
      </c>
    </row>
    <row r="869" ht="12.75">
      <c r="AD869">
        <f t="shared" si="17"/>
        <v>0</v>
      </c>
    </row>
    <row r="870" ht="12.75">
      <c r="AD870">
        <f t="shared" si="17"/>
        <v>0</v>
      </c>
    </row>
    <row r="871" ht="12.75">
      <c r="AD871">
        <f t="shared" si="17"/>
        <v>0</v>
      </c>
    </row>
    <row r="872" ht="12.75">
      <c r="AD872">
        <f t="shared" si="17"/>
        <v>0</v>
      </c>
    </row>
    <row r="873" ht="12.75">
      <c r="AD873">
        <f t="shared" si="17"/>
        <v>0</v>
      </c>
    </row>
    <row r="874" ht="12.75">
      <c r="AD874">
        <f t="shared" si="17"/>
        <v>0</v>
      </c>
    </row>
    <row r="875" ht="12.75">
      <c r="AD875">
        <f t="shared" si="17"/>
        <v>0</v>
      </c>
    </row>
    <row r="876" ht="12.75">
      <c r="AD876">
        <f t="shared" si="17"/>
        <v>0</v>
      </c>
    </row>
    <row r="877" ht="12.75">
      <c r="AD877">
        <f t="shared" si="17"/>
        <v>0</v>
      </c>
    </row>
    <row r="878" ht="12.75">
      <c r="AD878">
        <f t="shared" si="17"/>
        <v>0</v>
      </c>
    </row>
    <row r="879" ht="12.75">
      <c r="AD879">
        <f t="shared" si="17"/>
        <v>0</v>
      </c>
    </row>
    <row r="880" ht="12.75">
      <c r="AD880">
        <f t="shared" si="17"/>
        <v>0</v>
      </c>
    </row>
    <row r="881" ht="12.75">
      <c r="AD881">
        <f t="shared" si="17"/>
        <v>0</v>
      </c>
    </row>
    <row r="882" ht="12.75">
      <c r="AD882">
        <f t="shared" si="17"/>
        <v>0</v>
      </c>
    </row>
    <row r="883" ht="12.75">
      <c r="AD883">
        <f t="shared" si="17"/>
        <v>0</v>
      </c>
    </row>
    <row r="884" ht="12.75">
      <c r="AD884">
        <f t="shared" si="17"/>
        <v>0</v>
      </c>
    </row>
    <row r="885" ht="12.75">
      <c r="AD885">
        <f t="shared" si="17"/>
        <v>0</v>
      </c>
    </row>
    <row r="886" ht="12.75">
      <c r="AD886">
        <f t="shared" si="17"/>
        <v>0</v>
      </c>
    </row>
    <row r="887" ht="12.75">
      <c r="AD887">
        <f t="shared" si="17"/>
        <v>0</v>
      </c>
    </row>
    <row r="888" ht="12.75">
      <c r="AD888">
        <f t="shared" si="17"/>
        <v>0</v>
      </c>
    </row>
    <row r="889" ht="12.75">
      <c r="AD889">
        <f t="shared" si="17"/>
        <v>0</v>
      </c>
    </row>
    <row r="890" ht="12.75">
      <c r="AD890">
        <f t="shared" si="17"/>
        <v>0</v>
      </c>
    </row>
    <row r="891" ht="12.75">
      <c r="AD891">
        <f t="shared" si="17"/>
        <v>0</v>
      </c>
    </row>
    <row r="892" ht="12.75">
      <c r="AD892">
        <f t="shared" si="17"/>
        <v>0</v>
      </c>
    </row>
    <row r="893" ht="12.75">
      <c r="AD893">
        <f t="shared" si="17"/>
        <v>0</v>
      </c>
    </row>
    <row r="894" ht="12.75">
      <c r="AD894">
        <f t="shared" si="17"/>
        <v>0</v>
      </c>
    </row>
    <row r="895" ht="12.75">
      <c r="AD895">
        <f t="shared" si="17"/>
        <v>0</v>
      </c>
    </row>
    <row r="896" ht="12.75">
      <c r="AD896">
        <f t="shared" si="17"/>
        <v>0</v>
      </c>
    </row>
    <row r="897" ht="12.75">
      <c r="AD897">
        <f t="shared" si="17"/>
        <v>0</v>
      </c>
    </row>
    <row r="898" ht="12.75">
      <c r="AD898">
        <f t="shared" si="17"/>
        <v>0</v>
      </c>
    </row>
    <row r="899" ht="12.75">
      <c r="AD899">
        <f t="shared" si="17"/>
        <v>0</v>
      </c>
    </row>
    <row r="900" ht="12.75">
      <c r="AD900">
        <f t="shared" si="17"/>
        <v>0</v>
      </c>
    </row>
    <row r="901" ht="12.75">
      <c r="AD901">
        <f t="shared" si="17"/>
        <v>0</v>
      </c>
    </row>
    <row r="902" ht="12.75">
      <c r="AD902">
        <f aca="true" t="shared" si="18" ref="AD902:AD965">X902-AA902-AB902-AC902</f>
        <v>0</v>
      </c>
    </row>
    <row r="903" ht="12.75">
      <c r="AD903">
        <f t="shared" si="18"/>
        <v>0</v>
      </c>
    </row>
    <row r="904" ht="12.75">
      <c r="AD904">
        <f t="shared" si="18"/>
        <v>0</v>
      </c>
    </row>
    <row r="905" ht="12.75">
      <c r="AD905">
        <f t="shared" si="18"/>
        <v>0</v>
      </c>
    </row>
    <row r="906" ht="12.75">
      <c r="AD906">
        <f t="shared" si="18"/>
        <v>0</v>
      </c>
    </row>
    <row r="907" ht="12.75">
      <c r="AD907">
        <f t="shared" si="18"/>
        <v>0</v>
      </c>
    </row>
    <row r="908" ht="12.75">
      <c r="AD908">
        <f t="shared" si="18"/>
        <v>0</v>
      </c>
    </row>
    <row r="909" ht="12.75">
      <c r="AD909">
        <f t="shared" si="18"/>
        <v>0</v>
      </c>
    </row>
    <row r="910" ht="12.75">
      <c r="AD910">
        <f t="shared" si="18"/>
        <v>0</v>
      </c>
    </row>
    <row r="911" ht="12.75">
      <c r="AD911">
        <f t="shared" si="18"/>
        <v>0</v>
      </c>
    </row>
    <row r="912" ht="12.75">
      <c r="AD912">
        <f t="shared" si="18"/>
        <v>0</v>
      </c>
    </row>
    <row r="913" ht="12.75">
      <c r="AD913">
        <f t="shared" si="18"/>
        <v>0</v>
      </c>
    </row>
    <row r="914" ht="12.75">
      <c r="AD914">
        <f t="shared" si="18"/>
        <v>0</v>
      </c>
    </row>
    <row r="915" ht="12.75">
      <c r="AD915">
        <f t="shared" si="18"/>
        <v>0</v>
      </c>
    </row>
    <row r="916" ht="12.75">
      <c r="AD916">
        <f t="shared" si="18"/>
        <v>0</v>
      </c>
    </row>
    <row r="917" ht="12.75">
      <c r="AD917">
        <f t="shared" si="18"/>
        <v>0</v>
      </c>
    </row>
    <row r="918" ht="12.75">
      <c r="AD918">
        <f t="shared" si="18"/>
        <v>0</v>
      </c>
    </row>
    <row r="919" ht="12.75">
      <c r="AD919">
        <f t="shared" si="18"/>
        <v>0</v>
      </c>
    </row>
    <row r="920" ht="12.75">
      <c r="AD920">
        <f t="shared" si="18"/>
        <v>0</v>
      </c>
    </row>
    <row r="921" ht="12.75">
      <c r="AD921">
        <f t="shared" si="18"/>
        <v>0</v>
      </c>
    </row>
    <row r="922" ht="12.75">
      <c r="AD922">
        <f t="shared" si="18"/>
        <v>0</v>
      </c>
    </row>
    <row r="923" ht="12.75">
      <c r="AD923">
        <f t="shared" si="18"/>
        <v>0</v>
      </c>
    </row>
    <row r="924" ht="12.75">
      <c r="AD924">
        <f t="shared" si="18"/>
        <v>0</v>
      </c>
    </row>
    <row r="925" ht="12.75">
      <c r="AD925">
        <f t="shared" si="18"/>
        <v>0</v>
      </c>
    </row>
    <row r="926" ht="12.75">
      <c r="AD926">
        <f t="shared" si="18"/>
        <v>0</v>
      </c>
    </row>
    <row r="927" ht="12.75">
      <c r="AD927">
        <f t="shared" si="18"/>
        <v>0</v>
      </c>
    </row>
    <row r="928" ht="12.75">
      <c r="AD928">
        <f t="shared" si="18"/>
        <v>0</v>
      </c>
    </row>
    <row r="929" ht="12.75">
      <c r="AD929">
        <f t="shared" si="18"/>
        <v>0</v>
      </c>
    </row>
    <row r="930" ht="12.75">
      <c r="AD930">
        <f t="shared" si="18"/>
        <v>0</v>
      </c>
    </row>
    <row r="931" ht="12.75">
      <c r="AD931">
        <f t="shared" si="18"/>
        <v>0</v>
      </c>
    </row>
    <row r="932" ht="12.75">
      <c r="AD932">
        <f t="shared" si="18"/>
        <v>0</v>
      </c>
    </row>
    <row r="933" ht="12.75">
      <c r="AD933">
        <f t="shared" si="18"/>
        <v>0</v>
      </c>
    </row>
    <row r="934" ht="12.75">
      <c r="AD934">
        <f t="shared" si="18"/>
        <v>0</v>
      </c>
    </row>
    <row r="935" ht="12.75">
      <c r="AD935">
        <f t="shared" si="18"/>
        <v>0</v>
      </c>
    </row>
    <row r="936" ht="12.75">
      <c r="AD936">
        <f t="shared" si="18"/>
        <v>0</v>
      </c>
    </row>
    <row r="937" ht="12.75">
      <c r="AD937">
        <f t="shared" si="18"/>
        <v>0</v>
      </c>
    </row>
    <row r="938" ht="12.75">
      <c r="AD938">
        <f t="shared" si="18"/>
        <v>0</v>
      </c>
    </row>
    <row r="939" ht="12.75">
      <c r="AD939">
        <f t="shared" si="18"/>
        <v>0</v>
      </c>
    </row>
    <row r="940" ht="12.75">
      <c r="AD940">
        <f t="shared" si="18"/>
        <v>0</v>
      </c>
    </row>
    <row r="941" ht="12.75">
      <c r="AD941">
        <f t="shared" si="18"/>
        <v>0</v>
      </c>
    </row>
    <row r="942" ht="12.75">
      <c r="AD942">
        <f t="shared" si="18"/>
        <v>0</v>
      </c>
    </row>
    <row r="943" ht="12.75">
      <c r="AD943">
        <f t="shared" si="18"/>
        <v>0</v>
      </c>
    </row>
    <row r="944" ht="12.75">
      <c r="AD944">
        <f t="shared" si="18"/>
        <v>0</v>
      </c>
    </row>
    <row r="945" ht="12.75">
      <c r="AD945">
        <f t="shared" si="18"/>
        <v>0</v>
      </c>
    </row>
    <row r="946" ht="12.75">
      <c r="AD946">
        <f t="shared" si="18"/>
        <v>0</v>
      </c>
    </row>
    <row r="947" ht="12.75">
      <c r="AD947">
        <f t="shared" si="18"/>
        <v>0</v>
      </c>
    </row>
    <row r="948" ht="12.75">
      <c r="AD948">
        <f t="shared" si="18"/>
        <v>0</v>
      </c>
    </row>
    <row r="949" ht="12.75">
      <c r="AD949">
        <f t="shared" si="18"/>
        <v>0</v>
      </c>
    </row>
    <row r="950" ht="12.75">
      <c r="AD950">
        <f t="shared" si="18"/>
        <v>0</v>
      </c>
    </row>
    <row r="951" ht="12.75">
      <c r="AD951">
        <f t="shared" si="18"/>
        <v>0</v>
      </c>
    </row>
    <row r="952" ht="12.75">
      <c r="AD952">
        <f t="shared" si="18"/>
        <v>0</v>
      </c>
    </row>
    <row r="953" ht="12.75">
      <c r="AD953">
        <f t="shared" si="18"/>
        <v>0</v>
      </c>
    </row>
    <row r="954" ht="12.75">
      <c r="AD954">
        <f t="shared" si="18"/>
        <v>0</v>
      </c>
    </row>
    <row r="955" ht="12.75">
      <c r="AD955">
        <f t="shared" si="18"/>
        <v>0</v>
      </c>
    </row>
    <row r="956" ht="12.75">
      <c r="AD956">
        <f t="shared" si="18"/>
        <v>0</v>
      </c>
    </row>
    <row r="957" ht="12.75">
      <c r="AD957">
        <f t="shared" si="18"/>
        <v>0</v>
      </c>
    </row>
    <row r="958" ht="12.75">
      <c r="AD958">
        <f t="shared" si="18"/>
        <v>0</v>
      </c>
    </row>
    <row r="959" ht="12.75">
      <c r="AD959">
        <f t="shared" si="18"/>
        <v>0</v>
      </c>
    </row>
    <row r="960" ht="12.75">
      <c r="AD960">
        <f t="shared" si="18"/>
        <v>0</v>
      </c>
    </row>
    <row r="961" ht="12.75">
      <c r="AD961">
        <f t="shared" si="18"/>
        <v>0</v>
      </c>
    </row>
    <row r="962" ht="12.75">
      <c r="AD962">
        <f t="shared" si="18"/>
        <v>0</v>
      </c>
    </row>
    <row r="963" ht="12.75">
      <c r="AD963">
        <f t="shared" si="18"/>
        <v>0</v>
      </c>
    </row>
    <row r="964" ht="12.75">
      <c r="AD964">
        <f t="shared" si="18"/>
        <v>0</v>
      </c>
    </row>
    <row r="965" ht="12.75">
      <c r="AD965">
        <f t="shared" si="18"/>
        <v>0</v>
      </c>
    </row>
    <row r="966" ht="12.75">
      <c r="AD966">
        <f aca="true" t="shared" si="19" ref="AD966:AD1029">X966-AA966-AB966-AC966</f>
        <v>0</v>
      </c>
    </row>
    <row r="967" ht="12.75">
      <c r="AD967">
        <f t="shared" si="19"/>
        <v>0</v>
      </c>
    </row>
    <row r="968" ht="12.75">
      <c r="AD968">
        <f t="shared" si="19"/>
        <v>0</v>
      </c>
    </row>
    <row r="969" ht="12.75">
      <c r="AD969">
        <f t="shared" si="19"/>
        <v>0</v>
      </c>
    </row>
    <row r="970" ht="12.75">
      <c r="AD970">
        <f t="shared" si="19"/>
        <v>0</v>
      </c>
    </row>
    <row r="971" ht="12.75">
      <c r="AD971">
        <f t="shared" si="19"/>
        <v>0</v>
      </c>
    </row>
    <row r="972" ht="12.75">
      <c r="AD972">
        <f t="shared" si="19"/>
        <v>0</v>
      </c>
    </row>
    <row r="973" ht="12.75">
      <c r="AD973">
        <f t="shared" si="19"/>
        <v>0</v>
      </c>
    </row>
    <row r="974" ht="12.75">
      <c r="AD974">
        <f t="shared" si="19"/>
        <v>0</v>
      </c>
    </row>
    <row r="975" ht="12.75">
      <c r="AD975">
        <f t="shared" si="19"/>
        <v>0</v>
      </c>
    </row>
    <row r="976" ht="12.75">
      <c r="AD976">
        <f t="shared" si="19"/>
        <v>0</v>
      </c>
    </row>
    <row r="977" ht="12.75">
      <c r="AD977">
        <f t="shared" si="19"/>
        <v>0</v>
      </c>
    </row>
    <row r="978" ht="12.75">
      <c r="AD978">
        <f t="shared" si="19"/>
        <v>0</v>
      </c>
    </row>
    <row r="979" ht="12.75">
      <c r="AD979">
        <f t="shared" si="19"/>
        <v>0</v>
      </c>
    </row>
    <row r="980" ht="12.75">
      <c r="AD980">
        <f t="shared" si="19"/>
        <v>0</v>
      </c>
    </row>
    <row r="981" ht="12.75">
      <c r="AD981">
        <f t="shared" si="19"/>
        <v>0</v>
      </c>
    </row>
    <row r="982" ht="12.75">
      <c r="AD982">
        <f t="shared" si="19"/>
        <v>0</v>
      </c>
    </row>
    <row r="983" ht="12.75">
      <c r="AD983">
        <f t="shared" si="19"/>
        <v>0</v>
      </c>
    </row>
    <row r="984" ht="12.75">
      <c r="AD984">
        <f t="shared" si="19"/>
        <v>0</v>
      </c>
    </row>
    <row r="985" ht="12.75">
      <c r="AD985">
        <f t="shared" si="19"/>
        <v>0</v>
      </c>
    </row>
    <row r="986" ht="12.75">
      <c r="AD986">
        <f t="shared" si="19"/>
        <v>0</v>
      </c>
    </row>
    <row r="987" ht="12.75">
      <c r="AD987">
        <f t="shared" si="19"/>
        <v>0</v>
      </c>
    </row>
    <row r="988" ht="12.75">
      <c r="AD988">
        <f t="shared" si="19"/>
        <v>0</v>
      </c>
    </row>
    <row r="989" ht="12.75">
      <c r="AD989">
        <f t="shared" si="19"/>
        <v>0</v>
      </c>
    </row>
    <row r="990" ht="12.75">
      <c r="AD990">
        <f t="shared" si="19"/>
        <v>0</v>
      </c>
    </row>
    <row r="991" ht="12.75">
      <c r="AD991">
        <f t="shared" si="19"/>
        <v>0</v>
      </c>
    </row>
    <row r="992" ht="12.75">
      <c r="AD992">
        <f t="shared" si="19"/>
        <v>0</v>
      </c>
    </row>
    <row r="993" ht="12.75">
      <c r="AD993">
        <f t="shared" si="19"/>
        <v>0</v>
      </c>
    </row>
    <row r="994" ht="12.75">
      <c r="AD994">
        <f t="shared" si="19"/>
        <v>0</v>
      </c>
    </row>
    <row r="995" ht="12.75">
      <c r="AD995">
        <f t="shared" si="19"/>
        <v>0</v>
      </c>
    </row>
    <row r="996" ht="12.75">
      <c r="AD996">
        <f t="shared" si="19"/>
        <v>0</v>
      </c>
    </row>
    <row r="997" ht="12.75">
      <c r="AD997">
        <f t="shared" si="19"/>
        <v>0</v>
      </c>
    </row>
    <row r="998" ht="12.75">
      <c r="AD998">
        <f t="shared" si="19"/>
        <v>0</v>
      </c>
    </row>
    <row r="999" ht="12.75">
      <c r="AD999">
        <f t="shared" si="19"/>
        <v>0</v>
      </c>
    </row>
    <row r="1000" ht="12.75">
      <c r="AD1000">
        <f t="shared" si="19"/>
        <v>0</v>
      </c>
    </row>
    <row r="1001" ht="12.75">
      <c r="AD1001">
        <f t="shared" si="19"/>
        <v>0</v>
      </c>
    </row>
    <row r="1002" ht="12.75">
      <c r="AD1002">
        <f t="shared" si="19"/>
        <v>0</v>
      </c>
    </row>
    <row r="1003" ht="12.75">
      <c r="AD1003">
        <f t="shared" si="19"/>
        <v>0</v>
      </c>
    </row>
    <row r="1004" ht="12.75">
      <c r="AD1004">
        <f t="shared" si="19"/>
        <v>0</v>
      </c>
    </row>
    <row r="1005" ht="12.75">
      <c r="AD1005">
        <f t="shared" si="19"/>
        <v>0</v>
      </c>
    </row>
    <row r="1006" ht="12.75">
      <c r="AD1006">
        <f t="shared" si="19"/>
        <v>0</v>
      </c>
    </row>
    <row r="1007" ht="12.75">
      <c r="AD1007">
        <f t="shared" si="19"/>
        <v>0</v>
      </c>
    </row>
    <row r="1008" ht="12.75">
      <c r="AD1008">
        <f t="shared" si="19"/>
        <v>0</v>
      </c>
    </row>
    <row r="1009" ht="12.75">
      <c r="AD1009">
        <f t="shared" si="19"/>
        <v>0</v>
      </c>
    </row>
    <row r="1010" ht="12.75">
      <c r="AD1010">
        <f t="shared" si="19"/>
        <v>0</v>
      </c>
    </row>
    <row r="1011" ht="12.75">
      <c r="AD1011">
        <f t="shared" si="19"/>
        <v>0</v>
      </c>
    </row>
    <row r="1012" ht="12.75">
      <c r="AD1012">
        <f t="shared" si="19"/>
        <v>0</v>
      </c>
    </row>
    <row r="1013" ht="12.75">
      <c r="AD1013">
        <f t="shared" si="19"/>
        <v>0</v>
      </c>
    </row>
    <row r="1014" ht="12.75">
      <c r="AD1014">
        <f t="shared" si="19"/>
        <v>0</v>
      </c>
    </row>
    <row r="1015" ht="12.75">
      <c r="AD1015">
        <f t="shared" si="19"/>
        <v>0</v>
      </c>
    </row>
    <row r="1016" ht="12.75">
      <c r="AD1016">
        <f t="shared" si="19"/>
        <v>0</v>
      </c>
    </row>
    <row r="1017" ht="12.75">
      <c r="AD1017">
        <f t="shared" si="19"/>
        <v>0</v>
      </c>
    </row>
    <row r="1018" ht="12.75">
      <c r="AD1018">
        <f t="shared" si="19"/>
        <v>0</v>
      </c>
    </row>
    <row r="1019" ht="12.75">
      <c r="AD1019">
        <f t="shared" si="19"/>
        <v>0</v>
      </c>
    </row>
    <row r="1020" ht="12.75">
      <c r="AD1020">
        <f t="shared" si="19"/>
        <v>0</v>
      </c>
    </row>
    <row r="1021" ht="12.75">
      <c r="AD1021">
        <f t="shared" si="19"/>
        <v>0</v>
      </c>
    </row>
    <row r="1022" ht="12.75">
      <c r="AD1022">
        <f t="shared" si="19"/>
        <v>0</v>
      </c>
    </row>
    <row r="1023" ht="12.75">
      <c r="AD1023">
        <f t="shared" si="19"/>
        <v>0</v>
      </c>
    </row>
    <row r="1024" ht="12.75">
      <c r="AD1024">
        <f t="shared" si="19"/>
        <v>0</v>
      </c>
    </row>
    <row r="1025" ht="12.75">
      <c r="AD1025">
        <f t="shared" si="19"/>
        <v>0</v>
      </c>
    </row>
    <row r="1026" ht="12.75">
      <c r="AD1026">
        <f t="shared" si="19"/>
        <v>0</v>
      </c>
    </row>
    <row r="1027" ht="12.75">
      <c r="AD1027">
        <f t="shared" si="19"/>
        <v>0</v>
      </c>
    </row>
    <row r="1028" ht="12.75">
      <c r="AD1028">
        <f t="shared" si="19"/>
        <v>0</v>
      </c>
    </row>
    <row r="1029" ht="12.75">
      <c r="AD1029">
        <f t="shared" si="19"/>
        <v>0</v>
      </c>
    </row>
    <row r="1030" ht="12.75">
      <c r="AD1030">
        <f aca="true" t="shared" si="20" ref="AD1030:AD1093">X1030-AA1030-AB1030-AC1030</f>
        <v>0</v>
      </c>
    </row>
    <row r="1031" ht="12.75">
      <c r="AD1031">
        <f t="shared" si="20"/>
        <v>0</v>
      </c>
    </row>
    <row r="1032" ht="12.75">
      <c r="AD1032">
        <f t="shared" si="20"/>
        <v>0</v>
      </c>
    </row>
    <row r="1033" ht="12.75">
      <c r="AD1033">
        <f t="shared" si="20"/>
        <v>0</v>
      </c>
    </row>
    <row r="1034" ht="12.75">
      <c r="AD1034">
        <f t="shared" si="20"/>
        <v>0</v>
      </c>
    </row>
    <row r="1035" ht="12.75">
      <c r="AD1035">
        <f t="shared" si="20"/>
        <v>0</v>
      </c>
    </row>
    <row r="1036" ht="12.75">
      <c r="AD1036">
        <f t="shared" si="20"/>
        <v>0</v>
      </c>
    </row>
    <row r="1037" ht="12.75">
      <c r="AD1037">
        <f t="shared" si="20"/>
        <v>0</v>
      </c>
    </row>
    <row r="1038" ht="12.75">
      <c r="AD1038">
        <f t="shared" si="20"/>
        <v>0</v>
      </c>
    </row>
    <row r="1039" ht="12.75">
      <c r="AD1039">
        <f t="shared" si="20"/>
        <v>0</v>
      </c>
    </row>
    <row r="1040" ht="12.75">
      <c r="AD1040">
        <f t="shared" si="20"/>
        <v>0</v>
      </c>
    </row>
    <row r="1041" ht="12.75">
      <c r="AD1041">
        <f t="shared" si="20"/>
        <v>0</v>
      </c>
    </row>
    <row r="1042" ht="12.75">
      <c r="AD1042">
        <f t="shared" si="20"/>
        <v>0</v>
      </c>
    </row>
    <row r="1043" ht="12.75">
      <c r="AD1043">
        <f t="shared" si="20"/>
        <v>0</v>
      </c>
    </row>
    <row r="1044" ht="12.75">
      <c r="AD1044">
        <f t="shared" si="20"/>
        <v>0</v>
      </c>
    </row>
    <row r="1045" ht="12.75">
      <c r="AD1045">
        <f t="shared" si="20"/>
        <v>0</v>
      </c>
    </row>
    <row r="1046" ht="12.75">
      <c r="AD1046">
        <f t="shared" si="20"/>
        <v>0</v>
      </c>
    </row>
    <row r="1047" ht="12.75">
      <c r="AD1047">
        <f t="shared" si="20"/>
        <v>0</v>
      </c>
    </row>
    <row r="1048" ht="12.75">
      <c r="AD1048">
        <f t="shared" si="20"/>
        <v>0</v>
      </c>
    </row>
    <row r="1049" ht="12.75">
      <c r="AD1049">
        <f t="shared" si="20"/>
        <v>0</v>
      </c>
    </row>
    <row r="1050" ht="12.75">
      <c r="AD1050">
        <f t="shared" si="20"/>
        <v>0</v>
      </c>
    </row>
    <row r="1051" ht="12.75">
      <c r="AD1051">
        <f t="shared" si="20"/>
        <v>0</v>
      </c>
    </row>
    <row r="1052" ht="12.75">
      <c r="AD1052">
        <f t="shared" si="20"/>
        <v>0</v>
      </c>
    </row>
    <row r="1053" ht="12.75">
      <c r="AD1053">
        <f t="shared" si="20"/>
        <v>0</v>
      </c>
    </row>
    <row r="1054" ht="12.75">
      <c r="AD1054">
        <f t="shared" si="20"/>
        <v>0</v>
      </c>
    </row>
    <row r="1055" ht="12.75">
      <c r="AD1055">
        <f t="shared" si="20"/>
        <v>0</v>
      </c>
    </row>
    <row r="1056" ht="12.75">
      <c r="AD1056">
        <f t="shared" si="20"/>
        <v>0</v>
      </c>
    </row>
    <row r="1057" ht="12.75">
      <c r="AD1057">
        <f t="shared" si="20"/>
        <v>0</v>
      </c>
    </row>
    <row r="1058" ht="12.75">
      <c r="AD1058">
        <f t="shared" si="20"/>
        <v>0</v>
      </c>
    </row>
    <row r="1059" ht="12.75">
      <c r="AD1059">
        <f t="shared" si="20"/>
        <v>0</v>
      </c>
    </row>
    <row r="1060" ht="12.75">
      <c r="AD1060">
        <f t="shared" si="20"/>
        <v>0</v>
      </c>
    </row>
    <row r="1061" ht="12.75">
      <c r="AD1061">
        <f t="shared" si="20"/>
        <v>0</v>
      </c>
    </row>
    <row r="1062" ht="12.75">
      <c r="AD1062">
        <f t="shared" si="20"/>
        <v>0</v>
      </c>
    </row>
    <row r="1063" ht="12.75">
      <c r="AD1063">
        <f t="shared" si="20"/>
        <v>0</v>
      </c>
    </row>
    <row r="1064" ht="12.75">
      <c r="AD1064">
        <f t="shared" si="20"/>
        <v>0</v>
      </c>
    </row>
    <row r="1065" ht="12.75">
      <c r="AD1065">
        <f t="shared" si="20"/>
        <v>0</v>
      </c>
    </row>
    <row r="1066" ht="12.75">
      <c r="AD1066">
        <f t="shared" si="20"/>
        <v>0</v>
      </c>
    </row>
    <row r="1067" ht="12.75">
      <c r="AD1067">
        <f t="shared" si="20"/>
        <v>0</v>
      </c>
    </row>
    <row r="1068" ht="12.75">
      <c r="AD1068">
        <f t="shared" si="20"/>
        <v>0</v>
      </c>
    </row>
    <row r="1069" ht="12.75">
      <c r="AD1069">
        <f t="shared" si="20"/>
        <v>0</v>
      </c>
    </row>
    <row r="1070" ht="12.75">
      <c r="AD1070">
        <f t="shared" si="20"/>
        <v>0</v>
      </c>
    </row>
    <row r="1071" ht="12.75">
      <c r="AD1071">
        <f t="shared" si="20"/>
        <v>0</v>
      </c>
    </row>
    <row r="1072" ht="12.75">
      <c r="AD1072">
        <f t="shared" si="20"/>
        <v>0</v>
      </c>
    </row>
    <row r="1073" ht="12.75">
      <c r="AD1073">
        <f t="shared" si="20"/>
        <v>0</v>
      </c>
    </row>
    <row r="1074" ht="12.75">
      <c r="AD1074">
        <f t="shared" si="20"/>
        <v>0</v>
      </c>
    </row>
    <row r="1075" ht="12.75">
      <c r="AD1075">
        <f t="shared" si="20"/>
        <v>0</v>
      </c>
    </row>
    <row r="1076" ht="12.75">
      <c r="AD1076">
        <f t="shared" si="20"/>
        <v>0</v>
      </c>
    </row>
    <row r="1077" ht="12.75">
      <c r="AD1077">
        <f t="shared" si="20"/>
        <v>0</v>
      </c>
    </row>
    <row r="1078" ht="12.75">
      <c r="AD1078">
        <f t="shared" si="20"/>
        <v>0</v>
      </c>
    </row>
    <row r="1079" ht="12.75">
      <c r="AD1079">
        <f t="shared" si="20"/>
        <v>0</v>
      </c>
    </row>
    <row r="1080" ht="12.75">
      <c r="AD1080">
        <f t="shared" si="20"/>
        <v>0</v>
      </c>
    </row>
    <row r="1081" ht="12.75">
      <c r="AD1081">
        <f t="shared" si="20"/>
        <v>0</v>
      </c>
    </row>
    <row r="1082" ht="12.75">
      <c r="AD1082">
        <f t="shared" si="20"/>
        <v>0</v>
      </c>
    </row>
    <row r="1083" ht="12.75">
      <c r="AD1083">
        <f t="shared" si="20"/>
        <v>0</v>
      </c>
    </row>
    <row r="1084" ht="12.75">
      <c r="AD1084">
        <f t="shared" si="20"/>
        <v>0</v>
      </c>
    </row>
    <row r="1085" ht="12.75">
      <c r="AD1085">
        <f t="shared" si="20"/>
        <v>0</v>
      </c>
    </row>
    <row r="1086" ht="12.75">
      <c r="AD1086">
        <f t="shared" si="20"/>
        <v>0</v>
      </c>
    </row>
    <row r="1087" ht="12.75">
      <c r="AD1087">
        <f t="shared" si="20"/>
        <v>0</v>
      </c>
    </row>
    <row r="1088" ht="12.75">
      <c r="AD1088">
        <f t="shared" si="20"/>
        <v>0</v>
      </c>
    </row>
    <row r="1089" ht="12.75">
      <c r="AD1089">
        <f t="shared" si="20"/>
        <v>0</v>
      </c>
    </row>
    <row r="1090" ht="12.75">
      <c r="AD1090">
        <f t="shared" si="20"/>
        <v>0</v>
      </c>
    </row>
    <row r="1091" ht="12.75">
      <c r="AD1091">
        <f t="shared" si="20"/>
        <v>0</v>
      </c>
    </row>
    <row r="1092" ht="12.75">
      <c r="AD1092">
        <f t="shared" si="20"/>
        <v>0</v>
      </c>
    </row>
    <row r="1093" ht="12.75">
      <c r="AD1093">
        <f t="shared" si="20"/>
        <v>0</v>
      </c>
    </row>
    <row r="1094" ht="12.75">
      <c r="AD1094">
        <f aca="true" t="shared" si="21" ref="AD1094:AD1157">X1094-AA1094-AB1094-AC1094</f>
        <v>0</v>
      </c>
    </row>
    <row r="1095" ht="12.75">
      <c r="AD1095">
        <f t="shared" si="21"/>
        <v>0</v>
      </c>
    </row>
    <row r="1096" ht="12.75">
      <c r="AD1096">
        <f t="shared" si="21"/>
        <v>0</v>
      </c>
    </row>
    <row r="1097" ht="12.75">
      <c r="AD1097">
        <f t="shared" si="21"/>
        <v>0</v>
      </c>
    </row>
    <row r="1098" ht="12.75">
      <c r="AD1098">
        <f t="shared" si="21"/>
        <v>0</v>
      </c>
    </row>
    <row r="1099" ht="12.75">
      <c r="AD1099">
        <f t="shared" si="21"/>
        <v>0</v>
      </c>
    </row>
    <row r="1100" ht="12.75">
      <c r="AD1100">
        <f t="shared" si="21"/>
        <v>0</v>
      </c>
    </row>
    <row r="1101" ht="12.75">
      <c r="AD1101">
        <f t="shared" si="21"/>
        <v>0</v>
      </c>
    </row>
    <row r="1102" ht="12.75">
      <c r="AD1102">
        <f t="shared" si="21"/>
        <v>0</v>
      </c>
    </row>
    <row r="1103" ht="12.75">
      <c r="AD1103">
        <f t="shared" si="21"/>
        <v>0</v>
      </c>
    </row>
    <row r="1104" ht="12.75">
      <c r="AD1104">
        <f t="shared" si="21"/>
        <v>0</v>
      </c>
    </row>
    <row r="1105" ht="12.75">
      <c r="AD1105">
        <f t="shared" si="21"/>
        <v>0</v>
      </c>
    </row>
    <row r="1106" ht="12.75">
      <c r="AD1106">
        <f t="shared" si="21"/>
        <v>0</v>
      </c>
    </row>
    <row r="1107" ht="12.75">
      <c r="AD1107">
        <f t="shared" si="21"/>
        <v>0</v>
      </c>
    </row>
    <row r="1108" ht="12.75">
      <c r="AD1108">
        <f t="shared" si="21"/>
        <v>0</v>
      </c>
    </row>
    <row r="1109" ht="12.75">
      <c r="AD1109">
        <f t="shared" si="21"/>
        <v>0</v>
      </c>
    </row>
    <row r="1110" ht="12.75">
      <c r="AD1110">
        <f t="shared" si="21"/>
        <v>0</v>
      </c>
    </row>
    <row r="1111" ht="12.75">
      <c r="AD1111">
        <f t="shared" si="21"/>
        <v>0</v>
      </c>
    </row>
    <row r="1112" ht="12.75">
      <c r="AD1112">
        <f t="shared" si="21"/>
        <v>0</v>
      </c>
    </row>
    <row r="1113" ht="12.75">
      <c r="AD1113">
        <f t="shared" si="21"/>
        <v>0</v>
      </c>
    </row>
    <row r="1114" ht="12.75">
      <c r="AD1114">
        <f t="shared" si="21"/>
        <v>0</v>
      </c>
    </row>
    <row r="1115" ht="12.75">
      <c r="AD1115">
        <f t="shared" si="21"/>
        <v>0</v>
      </c>
    </row>
    <row r="1116" ht="12.75">
      <c r="AD1116">
        <f t="shared" si="21"/>
        <v>0</v>
      </c>
    </row>
    <row r="1117" ht="12.75">
      <c r="AD1117">
        <f t="shared" si="21"/>
        <v>0</v>
      </c>
    </row>
    <row r="1118" ht="12.75">
      <c r="AD1118">
        <f t="shared" si="21"/>
        <v>0</v>
      </c>
    </row>
    <row r="1119" ht="12.75">
      <c r="AD1119">
        <f t="shared" si="21"/>
        <v>0</v>
      </c>
    </row>
    <row r="1120" ht="12.75">
      <c r="AD1120">
        <f t="shared" si="21"/>
        <v>0</v>
      </c>
    </row>
    <row r="1121" ht="12.75">
      <c r="AD1121">
        <f t="shared" si="21"/>
        <v>0</v>
      </c>
    </row>
    <row r="1122" ht="12.75">
      <c r="AD1122">
        <f t="shared" si="21"/>
        <v>0</v>
      </c>
    </row>
    <row r="1123" ht="12.75">
      <c r="AD1123">
        <f t="shared" si="21"/>
        <v>0</v>
      </c>
    </row>
    <row r="1124" ht="12.75">
      <c r="AD1124">
        <f t="shared" si="21"/>
        <v>0</v>
      </c>
    </row>
    <row r="1125" ht="12.75">
      <c r="AD1125">
        <f t="shared" si="21"/>
        <v>0</v>
      </c>
    </row>
    <row r="1126" ht="12.75">
      <c r="AD1126">
        <f t="shared" si="21"/>
        <v>0</v>
      </c>
    </row>
    <row r="1127" ht="12.75">
      <c r="AD1127">
        <f t="shared" si="21"/>
        <v>0</v>
      </c>
    </row>
    <row r="1128" ht="12.75">
      <c r="AD1128">
        <f t="shared" si="21"/>
        <v>0</v>
      </c>
    </row>
    <row r="1129" ht="12.75">
      <c r="AD1129">
        <f t="shared" si="21"/>
        <v>0</v>
      </c>
    </row>
    <row r="1130" ht="12.75">
      <c r="AD1130">
        <f t="shared" si="21"/>
        <v>0</v>
      </c>
    </row>
    <row r="1131" ht="12.75">
      <c r="AD1131">
        <f t="shared" si="21"/>
        <v>0</v>
      </c>
    </row>
    <row r="1132" ht="12.75">
      <c r="AD1132">
        <f t="shared" si="21"/>
        <v>0</v>
      </c>
    </row>
    <row r="1133" ht="12.75">
      <c r="AD1133">
        <f t="shared" si="21"/>
        <v>0</v>
      </c>
    </row>
    <row r="1134" ht="12.75">
      <c r="AD1134">
        <f t="shared" si="21"/>
        <v>0</v>
      </c>
    </row>
    <row r="1135" ht="12.75">
      <c r="AD1135">
        <f t="shared" si="21"/>
        <v>0</v>
      </c>
    </row>
    <row r="1136" ht="12.75">
      <c r="AD1136">
        <f t="shared" si="21"/>
        <v>0</v>
      </c>
    </row>
    <row r="1137" ht="12.75">
      <c r="AD1137">
        <f t="shared" si="21"/>
        <v>0</v>
      </c>
    </row>
    <row r="1138" ht="12.75">
      <c r="AD1138">
        <f t="shared" si="21"/>
        <v>0</v>
      </c>
    </row>
    <row r="1139" ht="12.75">
      <c r="AD1139">
        <f t="shared" si="21"/>
        <v>0</v>
      </c>
    </row>
    <row r="1140" ht="12.75">
      <c r="AD1140">
        <f t="shared" si="21"/>
        <v>0</v>
      </c>
    </row>
    <row r="1141" ht="12.75">
      <c r="AD1141">
        <f t="shared" si="21"/>
        <v>0</v>
      </c>
    </row>
    <row r="1142" ht="12.75">
      <c r="AD1142">
        <f t="shared" si="21"/>
        <v>0</v>
      </c>
    </row>
    <row r="1143" ht="12.75">
      <c r="AD1143">
        <f t="shared" si="21"/>
        <v>0</v>
      </c>
    </row>
    <row r="1144" ht="12.75">
      <c r="AD1144">
        <f t="shared" si="21"/>
        <v>0</v>
      </c>
    </row>
    <row r="1145" ht="12.75">
      <c r="AD1145">
        <f t="shared" si="21"/>
        <v>0</v>
      </c>
    </row>
    <row r="1146" ht="12.75">
      <c r="AD1146">
        <f t="shared" si="21"/>
        <v>0</v>
      </c>
    </row>
    <row r="1147" ht="12.75">
      <c r="AD1147">
        <f t="shared" si="21"/>
        <v>0</v>
      </c>
    </row>
    <row r="1148" ht="12.75">
      <c r="AD1148">
        <f t="shared" si="21"/>
        <v>0</v>
      </c>
    </row>
    <row r="1149" ht="12.75">
      <c r="AD1149">
        <f t="shared" si="21"/>
        <v>0</v>
      </c>
    </row>
    <row r="1150" ht="12.75">
      <c r="AD1150">
        <f t="shared" si="21"/>
        <v>0</v>
      </c>
    </row>
    <row r="1151" ht="12.75">
      <c r="AD1151">
        <f t="shared" si="21"/>
        <v>0</v>
      </c>
    </row>
    <row r="1152" ht="12.75">
      <c r="AD1152">
        <f t="shared" si="21"/>
        <v>0</v>
      </c>
    </row>
    <row r="1153" ht="12.75">
      <c r="AD1153">
        <f t="shared" si="21"/>
        <v>0</v>
      </c>
    </row>
    <row r="1154" ht="12.75">
      <c r="AD1154">
        <f t="shared" si="21"/>
        <v>0</v>
      </c>
    </row>
    <row r="1155" ht="12.75">
      <c r="AD1155">
        <f t="shared" si="21"/>
        <v>0</v>
      </c>
    </row>
    <row r="1156" ht="12.75">
      <c r="AD1156">
        <f t="shared" si="21"/>
        <v>0</v>
      </c>
    </row>
    <row r="1157" ht="12.75">
      <c r="AD1157">
        <f t="shared" si="21"/>
        <v>0</v>
      </c>
    </row>
    <row r="1158" ht="12.75">
      <c r="AD1158">
        <f aca="true" t="shared" si="22" ref="AD1158:AD1221">X1158-AA1158-AB1158-AC1158</f>
        <v>0</v>
      </c>
    </row>
    <row r="1159" ht="12.75">
      <c r="AD1159">
        <f t="shared" si="22"/>
        <v>0</v>
      </c>
    </row>
    <row r="1160" ht="12.75">
      <c r="AD1160">
        <f t="shared" si="22"/>
        <v>0</v>
      </c>
    </row>
    <row r="1161" ht="12.75">
      <c r="AD1161">
        <f t="shared" si="22"/>
        <v>0</v>
      </c>
    </row>
    <row r="1162" ht="12.75">
      <c r="AD1162">
        <f t="shared" si="22"/>
        <v>0</v>
      </c>
    </row>
    <row r="1163" ht="12.75">
      <c r="AD1163">
        <f t="shared" si="22"/>
        <v>0</v>
      </c>
    </row>
    <row r="1164" ht="12.75">
      <c r="AD1164">
        <f t="shared" si="22"/>
        <v>0</v>
      </c>
    </row>
    <row r="1165" ht="12.75">
      <c r="AD1165">
        <f t="shared" si="22"/>
        <v>0</v>
      </c>
    </row>
    <row r="1166" ht="12.75">
      <c r="AD1166">
        <f t="shared" si="22"/>
        <v>0</v>
      </c>
    </row>
    <row r="1167" ht="12.75">
      <c r="AD1167">
        <f t="shared" si="22"/>
        <v>0</v>
      </c>
    </row>
    <row r="1168" ht="12.75">
      <c r="AD1168">
        <f t="shared" si="22"/>
        <v>0</v>
      </c>
    </row>
    <row r="1169" ht="12.75">
      <c r="AD1169">
        <f t="shared" si="22"/>
        <v>0</v>
      </c>
    </row>
    <row r="1170" ht="12.75">
      <c r="AD1170">
        <f t="shared" si="22"/>
        <v>0</v>
      </c>
    </row>
    <row r="1171" ht="12.75">
      <c r="AD1171">
        <f t="shared" si="22"/>
        <v>0</v>
      </c>
    </row>
    <row r="1172" ht="12.75">
      <c r="AD1172">
        <f t="shared" si="22"/>
        <v>0</v>
      </c>
    </row>
    <row r="1173" ht="12.75">
      <c r="AD1173">
        <f t="shared" si="22"/>
        <v>0</v>
      </c>
    </row>
    <row r="1174" ht="12.75">
      <c r="AD1174">
        <f t="shared" si="22"/>
        <v>0</v>
      </c>
    </row>
    <row r="1175" ht="12.75">
      <c r="AD1175">
        <f t="shared" si="22"/>
        <v>0</v>
      </c>
    </row>
    <row r="1176" ht="12.75">
      <c r="AD1176">
        <f t="shared" si="22"/>
        <v>0</v>
      </c>
    </row>
    <row r="1177" ht="12.75">
      <c r="AD1177">
        <f t="shared" si="22"/>
        <v>0</v>
      </c>
    </row>
    <row r="1178" ht="12.75">
      <c r="AD1178">
        <f t="shared" si="22"/>
        <v>0</v>
      </c>
    </row>
    <row r="1179" ht="12.75">
      <c r="AD1179">
        <f t="shared" si="22"/>
        <v>0</v>
      </c>
    </row>
    <row r="1180" ht="12.75">
      <c r="AD1180">
        <f t="shared" si="22"/>
        <v>0</v>
      </c>
    </row>
    <row r="1181" ht="12.75">
      <c r="AD1181">
        <f t="shared" si="22"/>
        <v>0</v>
      </c>
    </row>
    <row r="1182" ht="12.75">
      <c r="AD1182">
        <f t="shared" si="22"/>
        <v>0</v>
      </c>
    </row>
    <row r="1183" ht="12.75">
      <c r="AD1183">
        <f t="shared" si="22"/>
        <v>0</v>
      </c>
    </row>
    <row r="1184" ht="12.75">
      <c r="AD1184">
        <f t="shared" si="22"/>
        <v>0</v>
      </c>
    </row>
    <row r="1185" ht="12.75">
      <c r="AD1185">
        <f t="shared" si="22"/>
        <v>0</v>
      </c>
    </row>
    <row r="1186" ht="12.75">
      <c r="AD1186">
        <f t="shared" si="22"/>
        <v>0</v>
      </c>
    </row>
    <row r="1187" ht="12.75">
      <c r="AD1187">
        <f t="shared" si="22"/>
        <v>0</v>
      </c>
    </row>
    <row r="1188" ht="12.75">
      <c r="AD1188">
        <f t="shared" si="22"/>
        <v>0</v>
      </c>
    </row>
    <row r="1189" ht="12.75">
      <c r="AD1189">
        <f t="shared" si="22"/>
        <v>0</v>
      </c>
    </row>
    <row r="1190" ht="12.75">
      <c r="AD1190">
        <f t="shared" si="22"/>
        <v>0</v>
      </c>
    </row>
    <row r="1191" ht="12.75">
      <c r="AD1191">
        <f t="shared" si="22"/>
        <v>0</v>
      </c>
    </row>
    <row r="1192" ht="12.75">
      <c r="AD1192">
        <f t="shared" si="22"/>
        <v>0</v>
      </c>
    </row>
    <row r="1193" ht="12.75">
      <c r="AD1193">
        <f t="shared" si="22"/>
        <v>0</v>
      </c>
    </row>
    <row r="1194" ht="12.75">
      <c r="AD1194">
        <f t="shared" si="22"/>
        <v>0</v>
      </c>
    </row>
    <row r="1195" ht="12.75">
      <c r="AD1195">
        <f t="shared" si="22"/>
        <v>0</v>
      </c>
    </row>
    <row r="1196" ht="12.75">
      <c r="AD1196">
        <f t="shared" si="22"/>
        <v>0</v>
      </c>
    </row>
    <row r="1197" ht="12.75">
      <c r="AD1197">
        <f t="shared" si="22"/>
        <v>0</v>
      </c>
    </row>
    <row r="1198" ht="12.75">
      <c r="AD1198">
        <f t="shared" si="22"/>
        <v>0</v>
      </c>
    </row>
    <row r="1199" ht="12.75">
      <c r="AD1199">
        <f t="shared" si="22"/>
        <v>0</v>
      </c>
    </row>
    <row r="1200" ht="12.75">
      <c r="AD1200">
        <f t="shared" si="22"/>
        <v>0</v>
      </c>
    </row>
    <row r="1201" ht="12.75">
      <c r="AD1201">
        <f t="shared" si="22"/>
        <v>0</v>
      </c>
    </row>
    <row r="1202" ht="12.75">
      <c r="AD1202">
        <f t="shared" si="22"/>
        <v>0</v>
      </c>
    </row>
    <row r="1203" ht="12.75">
      <c r="AD1203">
        <f t="shared" si="22"/>
        <v>0</v>
      </c>
    </row>
    <row r="1204" ht="12.75">
      <c r="AD1204">
        <f t="shared" si="22"/>
        <v>0</v>
      </c>
    </row>
    <row r="1205" ht="12.75">
      <c r="AD1205">
        <f t="shared" si="22"/>
        <v>0</v>
      </c>
    </row>
    <row r="1206" ht="12.75">
      <c r="AD1206">
        <f t="shared" si="22"/>
        <v>0</v>
      </c>
    </row>
    <row r="1207" ht="12.75">
      <c r="AD1207">
        <f t="shared" si="22"/>
        <v>0</v>
      </c>
    </row>
    <row r="1208" ht="12.75">
      <c r="AD1208">
        <f t="shared" si="22"/>
        <v>0</v>
      </c>
    </row>
    <row r="1209" ht="12.75">
      <c r="AD1209">
        <f t="shared" si="22"/>
        <v>0</v>
      </c>
    </row>
    <row r="1210" ht="12.75">
      <c r="AD1210">
        <f t="shared" si="22"/>
        <v>0</v>
      </c>
    </row>
    <row r="1211" ht="12.75">
      <c r="AD1211">
        <f t="shared" si="22"/>
        <v>0</v>
      </c>
    </row>
    <row r="1212" ht="12.75">
      <c r="AD1212">
        <f t="shared" si="22"/>
        <v>0</v>
      </c>
    </row>
    <row r="1213" ht="12.75">
      <c r="AD1213">
        <f t="shared" si="22"/>
        <v>0</v>
      </c>
    </row>
    <row r="1214" ht="12.75">
      <c r="AD1214">
        <f t="shared" si="22"/>
        <v>0</v>
      </c>
    </row>
    <row r="1215" ht="12.75">
      <c r="AD1215">
        <f t="shared" si="22"/>
        <v>0</v>
      </c>
    </row>
    <row r="1216" ht="12.75">
      <c r="AD1216">
        <f t="shared" si="22"/>
        <v>0</v>
      </c>
    </row>
    <row r="1217" ht="12.75">
      <c r="AD1217">
        <f t="shared" si="22"/>
        <v>0</v>
      </c>
    </row>
    <row r="1218" ht="12.75">
      <c r="AD1218">
        <f t="shared" si="22"/>
        <v>0</v>
      </c>
    </row>
    <row r="1219" ht="12.75">
      <c r="AD1219">
        <f t="shared" si="22"/>
        <v>0</v>
      </c>
    </row>
    <row r="1220" ht="12.75">
      <c r="AD1220">
        <f t="shared" si="22"/>
        <v>0</v>
      </c>
    </row>
    <row r="1221" ht="12.75">
      <c r="AD1221">
        <f t="shared" si="22"/>
        <v>0</v>
      </c>
    </row>
    <row r="1222" ht="12.75">
      <c r="AD1222">
        <f aca="true" t="shared" si="23" ref="AD1222:AD1285">X1222-AA1222-AB1222-AC1222</f>
        <v>0</v>
      </c>
    </row>
    <row r="1223" ht="12.75">
      <c r="AD1223">
        <f t="shared" si="23"/>
        <v>0</v>
      </c>
    </row>
    <row r="1224" ht="12.75">
      <c r="AD1224">
        <f t="shared" si="23"/>
        <v>0</v>
      </c>
    </row>
    <row r="1225" ht="12.75">
      <c r="AD1225">
        <f t="shared" si="23"/>
        <v>0</v>
      </c>
    </row>
    <row r="1226" ht="12.75">
      <c r="AD1226">
        <f t="shared" si="23"/>
        <v>0</v>
      </c>
    </row>
    <row r="1227" ht="12.75">
      <c r="AD1227">
        <f t="shared" si="23"/>
        <v>0</v>
      </c>
    </row>
    <row r="1228" ht="12.75">
      <c r="AD1228">
        <f t="shared" si="23"/>
        <v>0</v>
      </c>
    </row>
    <row r="1229" ht="12.75">
      <c r="AD1229">
        <f t="shared" si="23"/>
        <v>0</v>
      </c>
    </row>
    <row r="1230" ht="12.75">
      <c r="AD1230">
        <f t="shared" si="23"/>
        <v>0</v>
      </c>
    </row>
    <row r="1231" ht="12.75">
      <c r="AD1231">
        <f t="shared" si="23"/>
        <v>0</v>
      </c>
    </row>
    <row r="1232" ht="12.75">
      <c r="AD1232">
        <f t="shared" si="23"/>
        <v>0</v>
      </c>
    </row>
    <row r="1233" ht="12.75">
      <c r="AD1233">
        <f t="shared" si="23"/>
        <v>0</v>
      </c>
    </row>
    <row r="1234" ht="12.75">
      <c r="AD1234">
        <f t="shared" si="23"/>
        <v>0</v>
      </c>
    </row>
    <row r="1235" ht="12.75">
      <c r="AD1235">
        <f t="shared" si="23"/>
        <v>0</v>
      </c>
    </row>
    <row r="1236" ht="12.75">
      <c r="AD1236">
        <f t="shared" si="23"/>
        <v>0</v>
      </c>
    </row>
    <row r="1237" ht="12.75">
      <c r="AD1237">
        <f t="shared" si="23"/>
        <v>0</v>
      </c>
    </row>
    <row r="1238" ht="12.75">
      <c r="AD1238">
        <f t="shared" si="23"/>
        <v>0</v>
      </c>
    </row>
    <row r="1239" ht="12.75">
      <c r="AD1239">
        <f t="shared" si="23"/>
        <v>0</v>
      </c>
    </row>
    <row r="1240" ht="12.75">
      <c r="AD1240">
        <f t="shared" si="23"/>
        <v>0</v>
      </c>
    </row>
    <row r="1241" ht="12.75">
      <c r="AD1241">
        <f t="shared" si="23"/>
        <v>0</v>
      </c>
    </row>
    <row r="1242" ht="12.75">
      <c r="AD1242">
        <f t="shared" si="23"/>
        <v>0</v>
      </c>
    </row>
    <row r="1243" ht="12.75">
      <c r="AD1243">
        <f t="shared" si="23"/>
        <v>0</v>
      </c>
    </row>
    <row r="1244" ht="12.75">
      <c r="AD1244">
        <f t="shared" si="23"/>
        <v>0</v>
      </c>
    </row>
    <row r="1245" ht="12.75">
      <c r="AD1245">
        <f t="shared" si="23"/>
        <v>0</v>
      </c>
    </row>
    <row r="1246" ht="12.75">
      <c r="AD1246">
        <f t="shared" si="23"/>
        <v>0</v>
      </c>
    </row>
    <row r="1247" ht="12.75">
      <c r="AD1247">
        <f t="shared" si="23"/>
        <v>0</v>
      </c>
    </row>
    <row r="1248" ht="12.75">
      <c r="AD1248">
        <f t="shared" si="23"/>
        <v>0</v>
      </c>
    </row>
    <row r="1249" ht="12.75">
      <c r="AD1249">
        <f t="shared" si="23"/>
        <v>0</v>
      </c>
    </row>
    <row r="1250" ht="12.75">
      <c r="AD1250">
        <f t="shared" si="23"/>
        <v>0</v>
      </c>
    </row>
    <row r="1251" ht="12.75">
      <c r="AD1251">
        <f t="shared" si="23"/>
        <v>0</v>
      </c>
    </row>
    <row r="1252" ht="12.75">
      <c r="AD1252">
        <f t="shared" si="23"/>
        <v>0</v>
      </c>
    </row>
    <row r="1253" ht="12.75">
      <c r="AD1253">
        <f t="shared" si="23"/>
        <v>0</v>
      </c>
    </row>
    <row r="1254" ht="12.75">
      <c r="AD1254">
        <f t="shared" si="23"/>
        <v>0</v>
      </c>
    </row>
    <row r="1255" ht="12.75">
      <c r="AD1255">
        <f t="shared" si="23"/>
        <v>0</v>
      </c>
    </row>
    <row r="1256" ht="12.75">
      <c r="AD1256">
        <f t="shared" si="23"/>
        <v>0</v>
      </c>
    </row>
    <row r="1257" ht="12.75">
      <c r="AD1257">
        <f t="shared" si="23"/>
        <v>0</v>
      </c>
    </row>
    <row r="1258" ht="12.75">
      <c r="AD1258">
        <f t="shared" si="23"/>
        <v>0</v>
      </c>
    </row>
    <row r="1259" ht="12.75">
      <c r="AD1259">
        <f t="shared" si="23"/>
        <v>0</v>
      </c>
    </row>
    <row r="1260" ht="12.75">
      <c r="AD1260">
        <f t="shared" si="23"/>
        <v>0</v>
      </c>
    </row>
    <row r="1261" ht="12.75">
      <c r="AD1261">
        <f t="shared" si="23"/>
        <v>0</v>
      </c>
    </row>
    <row r="1262" ht="12.75">
      <c r="AD1262">
        <f t="shared" si="23"/>
        <v>0</v>
      </c>
    </row>
    <row r="1263" ht="12.75">
      <c r="AD1263">
        <f t="shared" si="23"/>
        <v>0</v>
      </c>
    </row>
    <row r="1264" ht="12.75">
      <c r="AD1264">
        <f t="shared" si="23"/>
        <v>0</v>
      </c>
    </row>
    <row r="1265" ht="12.75">
      <c r="AD1265">
        <f t="shared" si="23"/>
        <v>0</v>
      </c>
    </row>
    <row r="1266" ht="12.75">
      <c r="AD1266">
        <f t="shared" si="23"/>
        <v>0</v>
      </c>
    </row>
    <row r="1267" ht="12.75">
      <c r="AD1267">
        <f t="shared" si="23"/>
        <v>0</v>
      </c>
    </row>
    <row r="1268" ht="12.75">
      <c r="AD1268">
        <f t="shared" si="23"/>
        <v>0</v>
      </c>
    </row>
    <row r="1269" ht="12.75">
      <c r="AD1269">
        <f t="shared" si="23"/>
        <v>0</v>
      </c>
    </row>
    <row r="1270" ht="12.75">
      <c r="AD1270">
        <f t="shared" si="23"/>
        <v>0</v>
      </c>
    </row>
    <row r="1271" ht="12.75">
      <c r="AD1271">
        <f t="shared" si="23"/>
        <v>0</v>
      </c>
    </row>
    <row r="1272" ht="12.75">
      <c r="AD1272">
        <f t="shared" si="23"/>
        <v>0</v>
      </c>
    </row>
    <row r="1273" ht="12.75">
      <c r="AD1273">
        <f t="shared" si="23"/>
        <v>0</v>
      </c>
    </row>
    <row r="1274" ht="12.75">
      <c r="AD1274">
        <f t="shared" si="23"/>
        <v>0</v>
      </c>
    </row>
    <row r="1275" ht="12.75">
      <c r="AD1275">
        <f t="shared" si="23"/>
        <v>0</v>
      </c>
    </row>
    <row r="1276" ht="12.75">
      <c r="AD1276">
        <f t="shared" si="23"/>
        <v>0</v>
      </c>
    </row>
    <row r="1277" ht="12.75">
      <c r="AD1277">
        <f t="shared" si="23"/>
        <v>0</v>
      </c>
    </row>
    <row r="1278" ht="12.75">
      <c r="AD1278">
        <f t="shared" si="23"/>
        <v>0</v>
      </c>
    </row>
    <row r="1279" ht="12.75">
      <c r="AD1279">
        <f t="shared" si="23"/>
        <v>0</v>
      </c>
    </row>
    <row r="1280" ht="12.75">
      <c r="AD1280">
        <f t="shared" si="23"/>
        <v>0</v>
      </c>
    </row>
    <row r="1281" ht="12.75">
      <c r="AD1281">
        <f t="shared" si="23"/>
        <v>0</v>
      </c>
    </row>
    <row r="1282" ht="12.75">
      <c r="AD1282">
        <f t="shared" si="23"/>
        <v>0</v>
      </c>
    </row>
    <row r="1283" ht="12.75">
      <c r="AD1283">
        <f t="shared" si="23"/>
        <v>0</v>
      </c>
    </row>
    <row r="1284" ht="12.75">
      <c r="AD1284">
        <f t="shared" si="23"/>
        <v>0</v>
      </c>
    </row>
    <row r="1285" ht="12.75">
      <c r="AD1285">
        <f t="shared" si="23"/>
        <v>0</v>
      </c>
    </row>
    <row r="1286" ht="12.75">
      <c r="AD1286">
        <f aca="true" t="shared" si="24" ref="AD1286:AD1349">X1286-AA1286-AB1286-AC1286</f>
        <v>0</v>
      </c>
    </row>
    <row r="1287" ht="12.75">
      <c r="AD1287">
        <f t="shared" si="24"/>
        <v>0</v>
      </c>
    </row>
    <row r="1288" ht="12.75">
      <c r="AD1288">
        <f t="shared" si="24"/>
        <v>0</v>
      </c>
    </row>
    <row r="1289" ht="12.75">
      <c r="AD1289">
        <f t="shared" si="24"/>
        <v>0</v>
      </c>
    </row>
    <row r="1290" ht="12.75">
      <c r="AD1290">
        <f t="shared" si="24"/>
        <v>0</v>
      </c>
    </row>
    <row r="1291" ht="12.75">
      <c r="AD1291">
        <f t="shared" si="24"/>
        <v>0</v>
      </c>
    </row>
    <row r="1292" ht="12.75">
      <c r="AD1292">
        <f t="shared" si="24"/>
        <v>0</v>
      </c>
    </row>
    <row r="1293" ht="12.75">
      <c r="AD1293">
        <f t="shared" si="24"/>
        <v>0</v>
      </c>
    </row>
    <row r="1294" ht="12.75">
      <c r="AD1294">
        <f t="shared" si="24"/>
        <v>0</v>
      </c>
    </row>
    <row r="1295" ht="12.75">
      <c r="AD1295">
        <f t="shared" si="24"/>
        <v>0</v>
      </c>
    </row>
    <row r="1296" ht="12.75">
      <c r="AD1296">
        <f t="shared" si="24"/>
        <v>0</v>
      </c>
    </row>
    <row r="1297" ht="12.75">
      <c r="AD1297">
        <f t="shared" si="24"/>
        <v>0</v>
      </c>
    </row>
    <row r="1298" ht="12.75">
      <c r="AD1298">
        <f t="shared" si="24"/>
        <v>0</v>
      </c>
    </row>
    <row r="1299" ht="12.75">
      <c r="AD1299">
        <f t="shared" si="24"/>
        <v>0</v>
      </c>
    </row>
    <row r="1300" ht="12.75">
      <c r="AD1300">
        <f t="shared" si="24"/>
        <v>0</v>
      </c>
    </row>
    <row r="1301" ht="12.75">
      <c r="AD1301">
        <f t="shared" si="24"/>
        <v>0</v>
      </c>
    </row>
    <row r="1302" ht="12.75">
      <c r="AD1302">
        <f t="shared" si="24"/>
        <v>0</v>
      </c>
    </row>
    <row r="1303" ht="12.75">
      <c r="AD1303">
        <f t="shared" si="24"/>
        <v>0</v>
      </c>
    </row>
    <row r="1304" ht="12.75">
      <c r="AD1304">
        <f t="shared" si="24"/>
        <v>0</v>
      </c>
    </row>
    <row r="1305" ht="12.75">
      <c r="AD1305">
        <f t="shared" si="24"/>
        <v>0</v>
      </c>
    </row>
    <row r="1306" ht="12.75">
      <c r="AD1306">
        <f t="shared" si="24"/>
        <v>0</v>
      </c>
    </row>
    <row r="1307" ht="12.75">
      <c r="AD1307">
        <f t="shared" si="24"/>
        <v>0</v>
      </c>
    </row>
    <row r="1308" ht="12.75">
      <c r="AD1308">
        <f t="shared" si="24"/>
        <v>0</v>
      </c>
    </row>
    <row r="1309" ht="12.75">
      <c r="AD1309">
        <f t="shared" si="24"/>
        <v>0</v>
      </c>
    </row>
    <row r="1310" ht="12.75">
      <c r="AD1310">
        <f t="shared" si="24"/>
        <v>0</v>
      </c>
    </row>
    <row r="1311" ht="12.75">
      <c r="AD1311">
        <f t="shared" si="24"/>
        <v>0</v>
      </c>
    </row>
    <row r="1312" ht="12.75">
      <c r="AD1312">
        <f t="shared" si="24"/>
        <v>0</v>
      </c>
    </row>
    <row r="1313" ht="12.75">
      <c r="AD1313">
        <f t="shared" si="24"/>
        <v>0</v>
      </c>
    </row>
    <row r="1314" ht="12.75">
      <c r="AD1314">
        <f t="shared" si="24"/>
        <v>0</v>
      </c>
    </row>
    <row r="1315" ht="12.75">
      <c r="AD1315">
        <f t="shared" si="24"/>
        <v>0</v>
      </c>
    </row>
    <row r="1316" ht="12.75">
      <c r="AD1316">
        <f t="shared" si="24"/>
        <v>0</v>
      </c>
    </row>
    <row r="1317" ht="12.75">
      <c r="AD1317">
        <f t="shared" si="24"/>
        <v>0</v>
      </c>
    </row>
    <row r="1318" ht="12.75">
      <c r="AD1318">
        <f t="shared" si="24"/>
        <v>0</v>
      </c>
    </row>
    <row r="1319" ht="12.75">
      <c r="AD1319">
        <f t="shared" si="24"/>
        <v>0</v>
      </c>
    </row>
    <row r="1320" ht="12.75">
      <c r="AD1320">
        <f t="shared" si="24"/>
        <v>0</v>
      </c>
    </row>
    <row r="1321" ht="12.75">
      <c r="AD1321">
        <f t="shared" si="24"/>
        <v>0</v>
      </c>
    </row>
    <row r="1322" ht="12.75">
      <c r="AD1322">
        <f t="shared" si="24"/>
        <v>0</v>
      </c>
    </row>
    <row r="1323" ht="12.75">
      <c r="AD1323">
        <f t="shared" si="24"/>
        <v>0</v>
      </c>
    </row>
    <row r="1324" ht="12.75">
      <c r="AD1324">
        <f t="shared" si="24"/>
        <v>0</v>
      </c>
    </row>
    <row r="1325" ht="12.75">
      <c r="AD1325">
        <f t="shared" si="24"/>
        <v>0</v>
      </c>
    </row>
    <row r="1326" ht="12.75">
      <c r="AD1326">
        <f t="shared" si="24"/>
        <v>0</v>
      </c>
    </row>
    <row r="1327" ht="12.75">
      <c r="AD1327">
        <f t="shared" si="24"/>
        <v>0</v>
      </c>
    </row>
    <row r="1328" ht="12.75">
      <c r="AD1328">
        <f t="shared" si="24"/>
        <v>0</v>
      </c>
    </row>
    <row r="1329" ht="12.75">
      <c r="AD1329">
        <f t="shared" si="24"/>
        <v>0</v>
      </c>
    </row>
    <row r="1330" ht="12.75">
      <c r="AD1330">
        <f t="shared" si="24"/>
        <v>0</v>
      </c>
    </row>
    <row r="1331" ht="12.75">
      <c r="AD1331">
        <f t="shared" si="24"/>
        <v>0</v>
      </c>
    </row>
    <row r="1332" ht="12.75">
      <c r="AD1332">
        <f t="shared" si="24"/>
        <v>0</v>
      </c>
    </row>
    <row r="1333" ht="12.75">
      <c r="AD1333">
        <f t="shared" si="24"/>
        <v>0</v>
      </c>
    </row>
    <row r="1334" ht="12.75">
      <c r="AD1334">
        <f t="shared" si="24"/>
        <v>0</v>
      </c>
    </row>
    <row r="1335" ht="12.75">
      <c r="AD1335">
        <f t="shared" si="24"/>
        <v>0</v>
      </c>
    </row>
    <row r="1336" ht="12.75">
      <c r="AD1336">
        <f t="shared" si="24"/>
        <v>0</v>
      </c>
    </row>
    <row r="1337" ht="12.75">
      <c r="AD1337">
        <f t="shared" si="24"/>
        <v>0</v>
      </c>
    </row>
    <row r="1338" ht="12.75">
      <c r="AD1338">
        <f t="shared" si="24"/>
        <v>0</v>
      </c>
    </row>
    <row r="1339" ht="12.75">
      <c r="AD1339">
        <f t="shared" si="24"/>
        <v>0</v>
      </c>
    </row>
    <row r="1340" ht="12.75">
      <c r="AD1340">
        <f t="shared" si="24"/>
        <v>0</v>
      </c>
    </row>
    <row r="1341" ht="12.75">
      <c r="AD1341">
        <f t="shared" si="24"/>
        <v>0</v>
      </c>
    </row>
    <row r="1342" ht="12.75">
      <c r="AD1342">
        <f t="shared" si="24"/>
        <v>0</v>
      </c>
    </row>
    <row r="1343" ht="12.75">
      <c r="AD1343">
        <f t="shared" si="24"/>
        <v>0</v>
      </c>
    </row>
    <row r="1344" ht="12.75">
      <c r="AD1344">
        <f t="shared" si="24"/>
        <v>0</v>
      </c>
    </row>
    <row r="1345" ht="12.75">
      <c r="AD1345">
        <f t="shared" si="24"/>
        <v>0</v>
      </c>
    </row>
    <row r="1346" ht="12.75">
      <c r="AD1346">
        <f t="shared" si="24"/>
        <v>0</v>
      </c>
    </row>
    <row r="1347" ht="12.75">
      <c r="AD1347">
        <f t="shared" si="24"/>
        <v>0</v>
      </c>
    </row>
    <row r="1348" ht="12.75">
      <c r="AD1348">
        <f t="shared" si="24"/>
        <v>0</v>
      </c>
    </row>
    <row r="1349" ht="12.75">
      <c r="AD1349">
        <f t="shared" si="24"/>
        <v>0</v>
      </c>
    </row>
    <row r="1350" ht="12.75">
      <c r="AD1350">
        <f aca="true" t="shared" si="25" ref="AD1350:AD1413">X1350-AA1350-AB1350-AC1350</f>
        <v>0</v>
      </c>
    </row>
    <row r="1351" ht="12.75">
      <c r="AD1351">
        <f t="shared" si="25"/>
        <v>0</v>
      </c>
    </row>
    <row r="1352" ht="12.75">
      <c r="AD1352">
        <f t="shared" si="25"/>
        <v>0</v>
      </c>
    </row>
    <row r="1353" ht="12.75">
      <c r="AD1353">
        <f t="shared" si="25"/>
        <v>0</v>
      </c>
    </row>
    <row r="1354" ht="12.75">
      <c r="AD1354">
        <f t="shared" si="25"/>
        <v>0</v>
      </c>
    </row>
    <row r="1355" ht="12.75">
      <c r="AD1355">
        <f t="shared" si="25"/>
        <v>0</v>
      </c>
    </row>
    <row r="1356" ht="12.75">
      <c r="AD1356">
        <f t="shared" si="25"/>
        <v>0</v>
      </c>
    </row>
    <row r="1357" ht="12.75">
      <c r="AD1357">
        <f t="shared" si="25"/>
        <v>0</v>
      </c>
    </row>
    <row r="1358" ht="12.75">
      <c r="AD1358">
        <f t="shared" si="25"/>
        <v>0</v>
      </c>
    </row>
    <row r="1359" ht="12.75">
      <c r="AD1359">
        <f t="shared" si="25"/>
        <v>0</v>
      </c>
    </row>
    <row r="1360" ht="12.75">
      <c r="AD1360">
        <f t="shared" si="25"/>
        <v>0</v>
      </c>
    </row>
    <row r="1361" ht="12.75">
      <c r="AD1361">
        <f t="shared" si="25"/>
        <v>0</v>
      </c>
    </row>
    <row r="1362" ht="12.75">
      <c r="AD1362">
        <f t="shared" si="25"/>
        <v>0</v>
      </c>
    </row>
    <row r="1363" ht="12.75">
      <c r="AD1363">
        <f t="shared" si="25"/>
        <v>0</v>
      </c>
    </row>
    <row r="1364" ht="12.75">
      <c r="AD1364">
        <f t="shared" si="25"/>
        <v>0</v>
      </c>
    </row>
    <row r="1365" ht="12.75">
      <c r="AD1365">
        <f t="shared" si="25"/>
        <v>0</v>
      </c>
    </row>
    <row r="1366" ht="12.75">
      <c r="AD1366">
        <f t="shared" si="25"/>
        <v>0</v>
      </c>
    </row>
    <row r="1367" ht="12.75">
      <c r="AD1367">
        <f t="shared" si="25"/>
        <v>0</v>
      </c>
    </row>
    <row r="1368" ht="12.75">
      <c r="AD1368">
        <f t="shared" si="25"/>
        <v>0</v>
      </c>
    </row>
    <row r="1369" ht="12.75">
      <c r="AD1369">
        <f t="shared" si="25"/>
        <v>0</v>
      </c>
    </row>
    <row r="1370" ht="12.75">
      <c r="AD1370">
        <f t="shared" si="25"/>
        <v>0</v>
      </c>
    </row>
    <row r="1371" ht="12.75">
      <c r="AD1371">
        <f t="shared" si="25"/>
        <v>0</v>
      </c>
    </row>
    <row r="1372" ht="12.75">
      <c r="AD1372">
        <f t="shared" si="25"/>
        <v>0</v>
      </c>
    </row>
    <row r="1373" ht="12.75">
      <c r="AD1373">
        <f t="shared" si="25"/>
        <v>0</v>
      </c>
    </row>
    <row r="1374" ht="12.75">
      <c r="AD1374">
        <f t="shared" si="25"/>
        <v>0</v>
      </c>
    </row>
    <row r="1375" ht="12.75">
      <c r="AD1375">
        <f t="shared" si="25"/>
        <v>0</v>
      </c>
    </row>
    <row r="1376" ht="12.75">
      <c r="AD1376">
        <f t="shared" si="25"/>
        <v>0</v>
      </c>
    </row>
    <row r="1377" ht="12.75">
      <c r="AD1377">
        <f t="shared" si="25"/>
        <v>0</v>
      </c>
    </row>
    <row r="1378" ht="12.75">
      <c r="AD1378">
        <f t="shared" si="25"/>
        <v>0</v>
      </c>
    </row>
    <row r="1379" ht="12.75">
      <c r="AD1379">
        <f t="shared" si="25"/>
        <v>0</v>
      </c>
    </row>
    <row r="1380" ht="12.75">
      <c r="AD1380">
        <f t="shared" si="25"/>
        <v>0</v>
      </c>
    </row>
    <row r="1381" ht="12.75">
      <c r="AD1381">
        <f t="shared" si="25"/>
        <v>0</v>
      </c>
    </row>
    <row r="1382" ht="12.75">
      <c r="AD1382">
        <f t="shared" si="25"/>
        <v>0</v>
      </c>
    </row>
    <row r="1383" ht="12.75">
      <c r="AD1383">
        <f t="shared" si="25"/>
        <v>0</v>
      </c>
    </row>
    <row r="1384" ht="12.75">
      <c r="AD1384">
        <f t="shared" si="25"/>
        <v>0</v>
      </c>
    </row>
    <row r="1385" ht="12.75">
      <c r="AD1385">
        <f t="shared" si="25"/>
        <v>0</v>
      </c>
    </row>
    <row r="1386" ht="12.75">
      <c r="AD1386">
        <f t="shared" si="25"/>
        <v>0</v>
      </c>
    </row>
    <row r="1387" ht="12.75">
      <c r="AD1387">
        <f t="shared" si="25"/>
        <v>0</v>
      </c>
    </row>
    <row r="1388" ht="12.75">
      <c r="AD1388">
        <f t="shared" si="25"/>
        <v>0</v>
      </c>
    </row>
    <row r="1389" ht="12.75">
      <c r="AD1389">
        <f t="shared" si="25"/>
        <v>0</v>
      </c>
    </row>
    <row r="1390" ht="12.75">
      <c r="AD1390">
        <f t="shared" si="25"/>
        <v>0</v>
      </c>
    </row>
    <row r="1391" ht="12.75">
      <c r="AD1391">
        <f t="shared" si="25"/>
        <v>0</v>
      </c>
    </row>
    <row r="1392" ht="12.75">
      <c r="AD1392">
        <f t="shared" si="25"/>
        <v>0</v>
      </c>
    </row>
    <row r="1393" ht="12.75">
      <c r="AD1393">
        <f t="shared" si="25"/>
        <v>0</v>
      </c>
    </row>
    <row r="1394" ht="12.75">
      <c r="AD1394">
        <f t="shared" si="25"/>
        <v>0</v>
      </c>
    </row>
    <row r="1395" ht="12.75">
      <c r="AD1395">
        <f t="shared" si="25"/>
        <v>0</v>
      </c>
    </row>
    <row r="1396" ht="12.75">
      <c r="AD1396">
        <f t="shared" si="25"/>
        <v>0</v>
      </c>
    </row>
    <row r="1397" ht="12.75">
      <c r="AD1397">
        <f t="shared" si="25"/>
        <v>0</v>
      </c>
    </row>
    <row r="1398" ht="12.75">
      <c r="AD1398">
        <f t="shared" si="25"/>
        <v>0</v>
      </c>
    </row>
    <row r="1399" ht="12.75">
      <c r="AD1399">
        <f t="shared" si="25"/>
        <v>0</v>
      </c>
    </row>
    <row r="1400" ht="12.75">
      <c r="AD1400">
        <f t="shared" si="25"/>
        <v>0</v>
      </c>
    </row>
    <row r="1401" ht="12.75">
      <c r="AD1401">
        <f t="shared" si="25"/>
        <v>0</v>
      </c>
    </row>
    <row r="1402" ht="12.75">
      <c r="AD1402">
        <f t="shared" si="25"/>
        <v>0</v>
      </c>
    </row>
    <row r="1403" ht="12.75">
      <c r="AD1403">
        <f t="shared" si="25"/>
        <v>0</v>
      </c>
    </row>
    <row r="1404" ht="12.75">
      <c r="AD1404">
        <f t="shared" si="25"/>
        <v>0</v>
      </c>
    </row>
    <row r="1405" ht="12.75">
      <c r="AD1405">
        <f t="shared" si="25"/>
        <v>0</v>
      </c>
    </row>
    <row r="1406" ht="12.75">
      <c r="AD1406">
        <f t="shared" si="25"/>
        <v>0</v>
      </c>
    </row>
    <row r="1407" ht="12.75">
      <c r="AD1407">
        <f t="shared" si="25"/>
        <v>0</v>
      </c>
    </row>
    <row r="1408" ht="12.75">
      <c r="AD1408">
        <f t="shared" si="25"/>
        <v>0</v>
      </c>
    </row>
    <row r="1409" ht="12.75">
      <c r="AD1409">
        <f t="shared" si="25"/>
        <v>0</v>
      </c>
    </row>
    <row r="1410" ht="12.75">
      <c r="AD1410">
        <f t="shared" si="25"/>
        <v>0</v>
      </c>
    </row>
    <row r="1411" ht="12.75">
      <c r="AD1411">
        <f t="shared" si="25"/>
        <v>0</v>
      </c>
    </row>
    <row r="1412" ht="12.75">
      <c r="AD1412">
        <f t="shared" si="25"/>
        <v>0</v>
      </c>
    </row>
    <row r="1413" ht="12.75">
      <c r="AD1413">
        <f t="shared" si="25"/>
        <v>0</v>
      </c>
    </row>
    <row r="1414" ht="12.75">
      <c r="AD1414">
        <f aca="true" t="shared" si="26" ref="AD1414:AD1477">X1414-AA1414-AB1414-AC1414</f>
        <v>0</v>
      </c>
    </row>
    <row r="1415" ht="12.75">
      <c r="AD1415">
        <f t="shared" si="26"/>
        <v>0</v>
      </c>
    </row>
    <row r="1416" ht="12.75">
      <c r="AD1416">
        <f t="shared" si="26"/>
        <v>0</v>
      </c>
    </row>
    <row r="1417" ht="12.75">
      <c r="AD1417">
        <f t="shared" si="26"/>
        <v>0</v>
      </c>
    </row>
    <row r="1418" ht="12.75">
      <c r="AD1418">
        <f t="shared" si="26"/>
        <v>0</v>
      </c>
    </row>
    <row r="1419" ht="12.75">
      <c r="AD1419">
        <f t="shared" si="26"/>
        <v>0</v>
      </c>
    </row>
    <row r="1420" ht="12.75">
      <c r="AD1420">
        <f t="shared" si="26"/>
        <v>0</v>
      </c>
    </row>
    <row r="1421" ht="12.75">
      <c r="AD1421">
        <f t="shared" si="26"/>
        <v>0</v>
      </c>
    </row>
    <row r="1422" ht="12.75">
      <c r="AD1422">
        <f t="shared" si="26"/>
        <v>0</v>
      </c>
    </row>
    <row r="1423" ht="12.75">
      <c r="AD1423">
        <f t="shared" si="26"/>
        <v>0</v>
      </c>
    </row>
    <row r="1424" ht="12.75">
      <c r="AD1424">
        <f t="shared" si="26"/>
        <v>0</v>
      </c>
    </row>
    <row r="1425" ht="12.75">
      <c r="AD1425">
        <f t="shared" si="26"/>
        <v>0</v>
      </c>
    </row>
    <row r="1426" ht="12.75">
      <c r="AD1426">
        <f t="shared" si="26"/>
        <v>0</v>
      </c>
    </row>
    <row r="1427" ht="12.75">
      <c r="AD1427">
        <f t="shared" si="26"/>
        <v>0</v>
      </c>
    </row>
    <row r="1428" ht="12.75">
      <c r="AD1428">
        <f t="shared" si="26"/>
        <v>0</v>
      </c>
    </row>
    <row r="1429" ht="12.75">
      <c r="AD1429">
        <f t="shared" si="26"/>
        <v>0</v>
      </c>
    </row>
    <row r="1430" ht="12.75">
      <c r="AD1430">
        <f t="shared" si="26"/>
        <v>0</v>
      </c>
    </row>
    <row r="1431" ht="12.75">
      <c r="AD1431">
        <f t="shared" si="26"/>
        <v>0</v>
      </c>
    </row>
    <row r="1432" ht="12.75">
      <c r="AD1432">
        <f t="shared" si="26"/>
        <v>0</v>
      </c>
    </row>
    <row r="1433" ht="12.75">
      <c r="AD1433">
        <f t="shared" si="26"/>
        <v>0</v>
      </c>
    </row>
    <row r="1434" ht="12.75">
      <c r="AD1434">
        <f t="shared" si="26"/>
        <v>0</v>
      </c>
    </row>
    <row r="1435" ht="12.75">
      <c r="AD1435">
        <f t="shared" si="26"/>
        <v>0</v>
      </c>
    </row>
    <row r="1436" ht="12.75">
      <c r="AD1436">
        <f t="shared" si="26"/>
        <v>0</v>
      </c>
    </row>
    <row r="1437" ht="12.75">
      <c r="AD1437">
        <f t="shared" si="26"/>
        <v>0</v>
      </c>
    </row>
    <row r="1438" ht="12.75">
      <c r="AD1438">
        <f t="shared" si="26"/>
        <v>0</v>
      </c>
    </row>
    <row r="1439" ht="12.75">
      <c r="AD1439">
        <f t="shared" si="26"/>
        <v>0</v>
      </c>
    </row>
    <row r="1440" ht="12.75">
      <c r="AD1440">
        <f t="shared" si="26"/>
        <v>0</v>
      </c>
    </row>
    <row r="1441" ht="12.75">
      <c r="AD1441">
        <f t="shared" si="26"/>
        <v>0</v>
      </c>
    </row>
    <row r="1442" ht="12.75">
      <c r="AD1442">
        <f t="shared" si="26"/>
        <v>0</v>
      </c>
    </row>
    <row r="1443" ht="12.75">
      <c r="AD1443">
        <f t="shared" si="26"/>
        <v>0</v>
      </c>
    </row>
    <row r="1444" ht="12.75">
      <c r="AD1444">
        <f t="shared" si="26"/>
        <v>0</v>
      </c>
    </row>
    <row r="1445" ht="12.75">
      <c r="AD1445">
        <f t="shared" si="26"/>
        <v>0</v>
      </c>
    </row>
    <row r="1446" ht="12.75">
      <c r="AD1446">
        <f t="shared" si="26"/>
        <v>0</v>
      </c>
    </row>
    <row r="1447" ht="12.75">
      <c r="AD1447">
        <f t="shared" si="26"/>
        <v>0</v>
      </c>
    </row>
    <row r="1448" ht="12.75">
      <c r="AD1448">
        <f t="shared" si="26"/>
        <v>0</v>
      </c>
    </row>
    <row r="1449" ht="12.75">
      <c r="AD1449">
        <f t="shared" si="26"/>
        <v>0</v>
      </c>
    </row>
    <row r="1450" ht="12.75">
      <c r="AD1450">
        <f t="shared" si="26"/>
        <v>0</v>
      </c>
    </row>
    <row r="1451" ht="12.75">
      <c r="AD1451">
        <f t="shared" si="26"/>
        <v>0</v>
      </c>
    </row>
    <row r="1452" ht="12.75">
      <c r="AD1452">
        <f t="shared" si="26"/>
        <v>0</v>
      </c>
    </row>
    <row r="1453" ht="12.75">
      <c r="AD1453">
        <f t="shared" si="26"/>
        <v>0</v>
      </c>
    </row>
    <row r="1454" ht="12.75">
      <c r="AD1454">
        <f t="shared" si="26"/>
        <v>0</v>
      </c>
    </row>
    <row r="1455" ht="12.75">
      <c r="AD1455">
        <f t="shared" si="26"/>
        <v>0</v>
      </c>
    </row>
    <row r="1456" ht="12.75">
      <c r="AD1456">
        <f t="shared" si="26"/>
        <v>0</v>
      </c>
    </row>
    <row r="1457" ht="12.75">
      <c r="AD1457">
        <f t="shared" si="26"/>
        <v>0</v>
      </c>
    </row>
    <row r="1458" ht="12.75">
      <c r="AD1458">
        <f t="shared" si="26"/>
        <v>0</v>
      </c>
    </row>
    <row r="1459" ht="12.75">
      <c r="AD1459">
        <f t="shared" si="26"/>
        <v>0</v>
      </c>
    </row>
    <row r="1460" ht="12.75">
      <c r="AD1460">
        <f t="shared" si="26"/>
        <v>0</v>
      </c>
    </row>
    <row r="1461" ht="12.75">
      <c r="AD1461">
        <f t="shared" si="26"/>
        <v>0</v>
      </c>
    </row>
    <row r="1462" ht="12.75">
      <c r="AD1462">
        <f t="shared" si="26"/>
        <v>0</v>
      </c>
    </row>
    <row r="1463" ht="12.75">
      <c r="AD1463">
        <f t="shared" si="26"/>
        <v>0</v>
      </c>
    </row>
    <row r="1464" ht="12.75">
      <c r="AD1464">
        <f t="shared" si="26"/>
        <v>0</v>
      </c>
    </row>
    <row r="1465" ht="12.75">
      <c r="AD1465">
        <f t="shared" si="26"/>
        <v>0</v>
      </c>
    </row>
    <row r="1466" ht="12.75">
      <c r="AD1466">
        <f t="shared" si="26"/>
        <v>0</v>
      </c>
    </row>
    <row r="1467" ht="12.75">
      <c r="AD1467">
        <f t="shared" si="26"/>
        <v>0</v>
      </c>
    </row>
    <row r="1468" ht="12.75">
      <c r="AD1468">
        <f t="shared" si="26"/>
        <v>0</v>
      </c>
    </row>
    <row r="1469" ht="12.75">
      <c r="AD1469">
        <f t="shared" si="26"/>
        <v>0</v>
      </c>
    </row>
    <row r="1470" ht="12.75">
      <c r="AD1470">
        <f t="shared" si="26"/>
        <v>0</v>
      </c>
    </row>
    <row r="1471" ht="12.75">
      <c r="AD1471">
        <f t="shared" si="26"/>
        <v>0</v>
      </c>
    </row>
    <row r="1472" ht="12.75">
      <c r="AD1472">
        <f t="shared" si="26"/>
        <v>0</v>
      </c>
    </row>
    <row r="1473" ht="12.75">
      <c r="AD1473">
        <f t="shared" si="26"/>
        <v>0</v>
      </c>
    </row>
    <row r="1474" ht="12.75">
      <c r="AD1474">
        <f t="shared" si="26"/>
        <v>0</v>
      </c>
    </row>
    <row r="1475" ht="12.75">
      <c r="AD1475">
        <f t="shared" si="26"/>
        <v>0</v>
      </c>
    </row>
    <row r="1476" ht="12.75">
      <c r="AD1476">
        <f t="shared" si="26"/>
        <v>0</v>
      </c>
    </row>
    <row r="1477" ht="12.75">
      <c r="AD1477">
        <f t="shared" si="26"/>
        <v>0</v>
      </c>
    </row>
    <row r="1478" ht="12.75">
      <c r="AD1478">
        <f aca="true" t="shared" si="27" ref="AD1478:AD1541">X1478-AA1478-AB1478-AC1478</f>
        <v>0</v>
      </c>
    </row>
    <row r="1479" ht="12.75">
      <c r="AD1479">
        <f t="shared" si="27"/>
        <v>0</v>
      </c>
    </row>
    <row r="1480" ht="12.75">
      <c r="AD1480">
        <f t="shared" si="27"/>
        <v>0</v>
      </c>
    </row>
    <row r="1481" ht="12.75">
      <c r="AD1481">
        <f t="shared" si="27"/>
        <v>0</v>
      </c>
    </row>
    <row r="1482" ht="12.75">
      <c r="AD1482">
        <f t="shared" si="27"/>
        <v>0</v>
      </c>
    </row>
    <row r="1483" ht="12.75">
      <c r="AD1483">
        <f t="shared" si="27"/>
        <v>0</v>
      </c>
    </row>
    <row r="1484" ht="12.75">
      <c r="AD1484">
        <f t="shared" si="27"/>
        <v>0</v>
      </c>
    </row>
    <row r="1485" ht="12.75">
      <c r="AD1485">
        <f t="shared" si="27"/>
        <v>0</v>
      </c>
    </row>
    <row r="1486" ht="12.75">
      <c r="AD1486">
        <f t="shared" si="27"/>
        <v>0</v>
      </c>
    </row>
    <row r="1487" ht="12.75">
      <c r="AD1487">
        <f t="shared" si="27"/>
        <v>0</v>
      </c>
    </row>
    <row r="1488" ht="12.75">
      <c r="AD1488">
        <f t="shared" si="27"/>
        <v>0</v>
      </c>
    </row>
    <row r="1489" ht="12.75">
      <c r="AD1489">
        <f t="shared" si="27"/>
        <v>0</v>
      </c>
    </row>
    <row r="1490" ht="12.75">
      <c r="AD1490">
        <f t="shared" si="27"/>
        <v>0</v>
      </c>
    </row>
    <row r="1491" ht="12.75">
      <c r="AD1491">
        <f t="shared" si="27"/>
        <v>0</v>
      </c>
    </row>
    <row r="1492" ht="12.75">
      <c r="AD1492">
        <f t="shared" si="27"/>
        <v>0</v>
      </c>
    </row>
    <row r="1493" ht="12.75">
      <c r="AD1493">
        <f t="shared" si="27"/>
        <v>0</v>
      </c>
    </row>
    <row r="1494" ht="12.75">
      <c r="AD1494">
        <f t="shared" si="27"/>
        <v>0</v>
      </c>
    </row>
    <row r="1495" ht="12.75">
      <c r="AD1495">
        <f t="shared" si="27"/>
        <v>0</v>
      </c>
    </row>
    <row r="1496" ht="12.75">
      <c r="AD1496">
        <f t="shared" si="27"/>
        <v>0</v>
      </c>
    </row>
    <row r="1497" ht="12.75">
      <c r="AD1497">
        <f t="shared" si="27"/>
        <v>0</v>
      </c>
    </row>
    <row r="1498" ht="12.75">
      <c r="AD1498">
        <f t="shared" si="27"/>
        <v>0</v>
      </c>
    </row>
    <row r="1499" ht="12.75">
      <c r="AD1499">
        <f t="shared" si="27"/>
        <v>0</v>
      </c>
    </row>
    <row r="1500" ht="12.75">
      <c r="AD1500">
        <f t="shared" si="27"/>
        <v>0</v>
      </c>
    </row>
    <row r="1501" ht="12.75">
      <c r="AD1501">
        <f t="shared" si="27"/>
        <v>0</v>
      </c>
    </row>
    <row r="1502" ht="12.75">
      <c r="AD1502">
        <f t="shared" si="27"/>
        <v>0</v>
      </c>
    </row>
    <row r="1503" ht="12.75">
      <c r="AD1503">
        <f t="shared" si="27"/>
        <v>0</v>
      </c>
    </row>
    <row r="1504" ht="12.75">
      <c r="AD1504">
        <f t="shared" si="27"/>
        <v>0</v>
      </c>
    </row>
    <row r="1505" ht="12.75">
      <c r="AD1505">
        <f t="shared" si="27"/>
        <v>0</v>
      </c>
    </row>
    <row r="1506" ht="12.75">
      <c r="AD1506">
        <f t="shared" si="27"/>
        <v>0</v>
      </c>
    </row>
    <row r="1507" ht="12.75">
      <c r="AD1507">
        <f t="shared" si="27"/>
        <v>0</v>
      </c>
    </row>
    <row r="1508" ht="12.75">
      <c r="AD1508">
        <f t="shared" si="27"/>
        <v>0</v>
      </c>
    </row>
    <row r="1509" ht="12.75">
      <c r="AD1509">
        <f t="shared" si="27"/>
        <v>0</v>
      </c>
    </row>
    <row r="1510" ht="12.75">
      <c r="AD1510">
        <f t="shared" si="27"/>
        <v>0</v>
      </c>
    </row>
    <row r="1511" ht="12.75">
      <c r="AD1511">
        <f t="shared" si="27"/>
        <v>0</v>
      </c>
    </row>
    <row r="1512" ht="12.75">
      <c r="AD1512">
        <f t="shared" si="27"/>
        <v>0</v>
      </c>
    </row>
    <row r="1513" ht="12.75">
      <c r="AD1513">
        <f t="shared" si="27"/>
        <v>0</v>
      </c>
    </row>
    <row r="1514" ht="12.75">
      <c r="AD1514">
        <f t="shared" si="27"/>
        <v>0</v>
      </c>
    </row>
    <row r="1515" ht="12.75">
      <c r="AD1515">
        <f t="shared" si="27"/>
        <v>0</v>
      </c>
    </row>
    <row r="1516" ht="12.75">
      <c r="AD1516">
        <f t="shared" si="27"/>
        <v>0</v>
      </c>
    </row>
    <row r="1517" ht="12.75">
      <c r="AD1517">
        <f t="shared" si="27"/>
        <v>0</v>
      </c>
    </row>
    <row r="1518" ht="12.75">
      <c r="AD1518">
        <f t="shared" si="27"/>
        <v>0</v>
      </c>
    </row>
    <row r="1519" ht="12.75">
      <c r="AD1519">
        <f t="shared" si="27"/>
        <v>0</v>
      </c>
    </row>
    <row r="1520" ht="12.75">
      <c r="AD1520">
        <f t="shared" si="27"/>
        <v>0</v>
      </c>
    </row>
    <row r="1521" ht="12.75">
      <c r="AD1521">
        <f t="shared" si="27"/>
        <v>0</v>
      </c>
    </row>
    <row r="1522" ht="12.75">
      <c r="AD1522">
        <f t="shared" si="27"/>
        <v>0</v>
      </c>
    </row>
    <row r="1523" ht="12.75">
      <c r="AD1523">
        <f t="shared" si="27"/>
        <v>0</v>
      </c>
    </row>
    <row r="1524" ht="12.75">
      <c r="AD1524">
        <f t="shared" si="27"/>
        <v>0</v>
      </c>
    </row>
    <row r="1525" ht="12.75">
      <c r="AD1525">
        <f t="shared" si="27"/>
        <v>0</v>
      </c>
    </row>
    <row r="1526" ht="12.75">
      <c r="AD1526">
        <f t="shared" si="27"/>
        <v>0</v>
      </c>
    </row>
    <row r="1527" ht="12.75">
      <c r="AD1527">
        <f t="shared" si="27"/>
        <v>0</v>
      </c>
    </row>
    <row r="1528" ht="12.75">
      <c r="AD1528">
        <f t="shared" si="27"/>
        <v>0</v>
      </c>
    </row>
    <row r="1529" ht="12.75">
      <c r="AD1529">
        <f t="shared" si="27"/>
        <v>0</v>
      </c>
    </row>
    <row r="1530" ht="12.75">
      <c r="AD1530">
        <f t="shared" si="27"/>
        <v>0</v>
      </c>
    </row>
    <row r="1531" ht="12.75">
      <c r="AD1531">
        <f t="shared" si="27"/>
        <v>0</v>
      </c>
    </row>
    <row r="1532" ht="12.75">
      <c r="AD1532">
        <f t="shared" si="27"/>
        <v>0</v>
      </c>
    </row>
    <row r="1533" ht="12.75">
      <c r="AD1533">
        <f t="shared" si="27"/>
        <v>0</v>
      </c>
    </row>
    <row r="1534" ht="12.75">
      <c r="AD1534">
        <f t="shared" si="27"/>
        <v>0</v>
      </c>
    </row>
    <row r="1535" ht="12.75">
      <c r="AD1535">
        <f t="shared" si="27"/>
        <v>0</v>
      </c>
    </row>
    <row r="1536" ht="12.75">
      <c r="AD1536">
        <f t="shared" si="27"/>
        <v>0</v>
      </c>
    </row>
    <row r="1537" ht="12.75">
      <c r="AD1537">
        <f t="shared" si="27"/>
        <v>0</v>
      </c>
    </row>
    <row r="1538" ht="12.75">
      <c r="AD1538">
        <f t="shared" si="27"/>
        <v>0</v>
      </c>
    </row>
    <row r="1539" ht="12.75">
      <c r="AD1539">
        <f t="shared" si="27"/>
        <v>0</v>
      </c>
    </row>
    <row r="1540" ht="12.75">
      <c r="AD1540">
        <f t="shared" si="27"/>
        <v>0</v>
      </c>
    </row>
    <row r="1541" ht="12.75">
      <c r="AD1541">
        <f t="shared" si="27"/>
        <v>0</v>
      </c>
    </row>
    <row r="1542" ht="12.75">
      <c r="AD1542">
        <f aca="true" t="shared" si="28" ref="AD1542:AD1605">X1542-AA1542-AB1542-AC1542</f>
        <v>0</v>
      </c>
    </row>
    <row r="1543" ht="12.75">
      <c r="AD1543">
        <f t="shared" si="28"/>
        <v>0</v>
      </c>
    </row>
    <row r="1544" ht="12.75">
      <c r="AD1544">
        <f t="shared" si="28"/>
        <v>0</v>
      </c>
    </row>
    <row r="1545" ht="12.75">
      <c r="AD1545">
        <f t="shared" si="28"/>
        <v>0</v>
      </c>
    </row>
    <row r="1546" ht="12.75">
      <c r="AD1546">
        <f t="shared" si="28"/>
        <v>0</v>
      </c>
    </row>
    <row r="1547" ht="12.75">
      <c r="AD1547">
        <f t="shared" si="28"/>
        <v>0</v>
      </c>
    </row>
    <row r="1548" ht="12.75">
      <c r="AD1548">
        <f t="shared" si="28"/>
        <v>0</v>
      </c>
    </row>
    <row r="1549" ht="12.75">
      <c r="AD1549">
        <f t="shared" si="28"/>
        <v>0</v>
      </c>
    </row>
    <row r="1550" ht="12.75">
      <c r="AD1550">
        <f t="shared" si="28"/>
        <v>0</v>
      </c>
    </row>
    <row r="1551" ht="12.75">
      <c r="AD1551">
        <f t="shared" si="28"/>
        <v>0</v>
      </c>
    </row>
    <row r="1552" ht="12.75">
      <c r="AD1552">
        <f t="shared" si="28"/>
        <v>0</v>
      </c>
    </row>
    <row r="1553" ht="12.75">
      <c r="AD1553">
        <f t="shared" si="28"/>
        <v>0</v>
      </c>
    </row>
    <row r="1554" ht="12.75">
      <c r="AD1554">
        <f t="shared" si="28"/>
        <v>0</v>
      </c>
    </row>
    <row r="1555" ht="12.75">
      <c r="AD1555">
        <f t="shared" si="28"/>
        <v>0</v>
      </c>
    </row>
    <row r="1556" ht="12.75">
      <c r="AD1556">
        <f t="shared" si="28"/>
        <v>0</v>
      </c>
    </row>
    <row r="1557" ht="12.75">
      <c r="AD1557">
        <f t="shared" si="28"/>
        <v>0</v>
      </c>
    </row>
    <row r="1558" ht="12.75">
      <c r="AD1558">
        <f t="shared" si="28"/>
        <v>0</v>
      </c>
    </row>
    <row r="1559" ht="12.75">
      <c r="AD1559">
        <f t="shared" si="28"/>
        <v>0</v>
      </c>
    </row>
    <row r="1560" ht="12.75">
      <c r="AD1560">
        <f t="shared" si="28"/>
        <v>0</v>
      </c>
    </row>
    <row r="1561" ht="12.75">
      <c r="AD1561">
        <f t="shared" si="28"/>
        <v>0</v>
      </c>
    </row>
    <row r="1562" ht="12.75">
      <c r="AD1562">
        <f t="shared" si="28"/>
        <v>0</v>
      </c>
    </row>
    <row r="1563" ht="12.75">
      <c r="AD1563">
        <f t="shared" si="28"/>
        <v>0</v>
      </c>
    </row>
    <row r="1564" ht="12.75">
      <c r="AD1564">
        <f t="shared" si="28"/>
        <v>0</v>
      </c>
    </row>
    <row r="1565" ht="12.75">
      <c r="AD1565">
        <f t="shared" si="28"/>
        <v>0</v>
      </c>
    </row>
    <row r="1566" ht="12.75">
      <c r="AD1566">
        <f t="shared" si="28"/>
        <v>0</v>
      </c>
    </row>
    <row r="1567" ht="12.75">
      <c r="AD1567">
        <f t="shared" si="28"/>
        <v>0</v>
      </c>
    </row>
    <row r="1568" ht="12.75">
      <c r="AD1568">
        <f t="shared" si="28"/>
        <v>0</v>
      </c>
    </row>
    <row r="1569" ht="12.75">
      <c r="AD1569">
        <f t="shared" si="28"/>
        <v>0</v>
      </c>
    </row>
    <row r="1570" ht="12.75">
      <c r="AD1570">
        <f t="shared" si="28"/>
        <v>0</v>
      </c>
    </row>
    <row r="1571" ht="12.75">
      <c r="AD1571">
        <f t="shared" si="28"/>
        <v>0</v>
      </c>
    </row>
    <row r="1572" ht="12.75">
      <c r="AD1572">
        <f t="shared" si="28"/>
        <v>0</v>
      </c>
    </row>
    <row r="1573" ht="12.75">
      <c r="AD1573">
        <f t="shared" si="28"/>
        <v>0</v>
      </c>
    </row>
    <row r="1574" ht="12.75">
      <c r="AD1574">
        <f t="shared" si="28"/>
        <v>0</v>
      </c>
    </row>
    <row r="1575" ht="12.75">
      <c r="AD1575">
        <f t="shared" si="28"/>
        <v>0</v>
      </c>
    </row>
    <row r="1576" ht="12.75">
      <c r="AD1576">
        <f t="shared" si="28"/>
        <v>0</v>
      </c>
    </row>
    <row r="1577" ht="12.75">
      <c r="AD1577">
        <f t="shared" si="28"/>
        <v>0</v>
      </c>
    </row>
    <row r="1578" ht="12.75">
      <c r="AD1578">
        <f t="shared" si="28"/>
        <v>0</v>
      </c>
    </row>
    <row r="1579" ht="12.75">
      <c r="AD1579">
        <f t="shared" si="28"/>
        <v>0</v>
      </c>
    </row>
    <row r="1580" ht="12.75">
      <c r="AD1580">
        <f t="shared" si="28"/>
        <v>0</v>
      </c>
    </row>
    <row r="1581" ht="12.75">
      <c r="AD1581">
        <f t="shared" si="28"/>
        <v>0</v>
      </c>
    </row>
    <row r="1582" ht="12.75">
      <c r="AD1582">
        <f t="shared" si="28"/>
        <v>0</v>
      </c>
    </row>
    <row r="1583" ht="12.75">
      <c r="AD1583">
        <f t="shared" si="28"/>
        <v>0</v>
      </c>
    </row>
    <row r="1584" ht="12.75">
      <c r="AD1584">
        <f t="shared" si="28"/>
        <v>0</v>
      </c>
    </row>
    <row r="1585" ht="12.75">
      <c r="AD1585">
        <f t="shared" si="28"/>
        <v>0</v>
      </c>
    </row>
    <row r="1586" ht="12.75">
      <c r="AD1586">
        <f t="shared" si="28"/>
        <v>0</v>
      </c>
    </row>
    <row r="1587" ht="12.75">
      <c r="AD1587">
        <f t="shared" si="28"/>
        <v>0</v>
      </c>
    </row>
    <row r="1588" ht="12.75">
      <c r="AD1588">
        <f t="shared" si="28"/>
        <v>0</v>
      </c>
    </row>
    <row r="1589" ht="12.75">
      <c r="AD1589">
        <f t="shared" si="28"/>
        <v>0</v>
      </c>
    </row>
    <row r="1590" ht="12.75">
      <c r="AD1590">
        <f t="shared" si="28"/>
        <v>0</v>
      </c>
    </row>
    <row r="1591" ht="12.75">
      <c r="AD1591">
        <f t="shared" si="28"/>
        <v>0</v>
      </c>
    </row>
    <row r="1592" ht="12.75">
      <c r="AD1592">
        <f t="shared" si="28"/>
        <v>0</v>
      </c>
    </row>
    <row r="1593" ht="12.75">
      <c r="AD1593">
        <f t="shared" si="28"/>
        <v>0</v>
      </c>
    </row>
    <row r="1594" ht="12.75">
      <c r="AD1594">
        <f t="shared" si="28"/>
        <v>0</v>
      </c>
    </row>
    <row r="1595" ht="12.75">
      <c r="AD1595">
        <f t="shared" si="28"/>
        <v>0</v>
      </c>
    </row>
    <row r="1596" ht="12.75">
      <c r="AD1596">
        <f t="shared" si="28"/>
        <v>0</v>
      </c>
    </row>
    <row r="1597" ht="12.75">
      <c r="AD1597">
        <f t="shared" si="28"/>
        <v>0</v>
      </c>
    </row>
    <row r="1598" ht="12.75">
      <c r="AD1598">
        <f t="shared" si="28"/>
        <v>0</v>
      </c>
    </row>
    <row r="1599" ht="12.75">
      <c r="AD1599">
        <f t="shared" si="28"/>
        <v>0</v>
      </c>
    </row>
    <row r="1600" ht="12.75">
      <c r="AD1600">
        <f t="shared" si="28"/>
        <v>0</v>
      </c>
    </row>
    <row r="1601" ht="12.75">
      <c r="AD1601">
        <f t="shared" si="28"/>
        <v>0</v>
      </c>
    </row>
    <row r="1602" ht="12.75">
      <c r="AD1602">
        <f t="shared" si="28"/>
        <v>0</v>
      </c>
    </row>
    <row r="1603" ht="12.75">
      <c r="AD1603">
        <f t="shared" si="28"/>
        <v>0</v>
      </c>
    </row>
    <row r="1604" ht="12.75">
      <c r="AD1604">
        <f t="shared" si="28"/>
        <v>0</v>
      </c>
    </row>
    <row r="1605" ht="12.75">
      <c r="AD1605">
        <f t="shared" si="28"/>
        <v>0</v>
      </c>
    </row>
    <row r="1606" ht="12.75">
      <c r="AD1606">
        <f aca="true" t="shared" si="29" ref="AD1606:AD1669">X1606-AA1606-AB1606-AC1606</f>
        <v>0</v>
      </c>
    </row>
    <row r="1607" ht="12.75">
      <c r="AD1607">
        <f t="shared" si="29"/>
        <v>0</v>
      </c>
    </row>
    <row r="1608" ht="12.75">
      <c r="AD1608">
        <f t="shared" si="29"/>
        <v>0</v>
      </c>
    </row>
    <row r="1609" ht="12.75">
      <c r="AD1609">
        <f t="shared" si="29"/>
        <v>0</v>
      </c>
    </row>
    <row r="1610" ht="12.75">
      <c r="AD1610">
        <f t="shared" si="29"/>
        <v>0</v>
      </c>
    </row>
    <row r="1611" ht="12.75">
      <c r="AD1611">
        <f t="shared" si="29"/>
        <v>0</v>
      </c>
    </row>
    <row r="1612" ht="12.75">
      <c r="AD1612">
        <f t="shared" si="29"/>
        <v>0</v>
      </c>
    </row>
    <row r="1613" ht="12.75">
      <c r="AD1613">
        <f t="shared" si="29"/>
        <v>0</v>
      </c>
    </row>
    <row r="1614" ht="12.75">
      <c r="AD1614">
        <f t="shared" si="29"/>
        <v>0</v>
      </c>
    </row>
    <row r="1615" ht="12.75">
      <c r="AD1615">
        <f t="shared" si="29"/>
        <v>0</v>
      </c>
    </row>
    <row r="1616" ht="12.75">
      <c r="AD1616">
        <f t="shared" si="29"/>
        <v>0</v>
      </c>
    </row>
    <row r="1617" ht="12.75">
      <c r="AD1617">
        <f t="shared" si="29"/>
        <v>0</v>
      </c>
    </row>
    <row r="1618" ht="12.75">
      <c r="AD1618">
        <f t="shared" si="29"/>
        <v>0</v>
      </c>
    </row>
    <row r="1619" ht="12.75">
      <c r="AD1619">
        <f t="shared" si="29"/>
        <v>0</v>
      </c>
    </row>
    <row r="1620" ht="12.75">
      <c r="AD1620">
        <f t="shared" si="29"/>
        <v>0</v>
      </c>
    </row>
    <row r="1621" ht="12.75">
      <c r="AD1621">
        <f t="shared" si="29"/>
        <v>0</v>
      </c>
    </row>
    <row r="1622" ht="12.75">
      <c r="AD1622">
        <f t="shared" si="29"/>
        <v>0</v>
      </c>
    </row>
    <row r="1623" ht="12.75">
      <c r="AD1623">
        <f t="shared" si="29"/>
        <v>0</v>
      </c>
    </row>
    <row r="1624" ht="12.75">
      <c r="AD1624">
        <f t="shared" si="29"/>
        <v>0</v>
      </c>
    </row>
    <row r="1625" ht="12.75">
      <c r="AD1625">
        <f t="shared" si="29"/>
        <v>0</v>
      </c>
    </row>
    <row r="1626" ht="12.75">
      <c r="AD1626">
        <f t="shared" si="29"/>
        <v>0</v>
      </c>
    </row>
    <row r="1627" ht="12.75">
      <c r="AD1627">
        <f t="shared" si="29"/>
        <v>0</v>
      </c>
    </row>
    <row r="1628" ht="12.75">
      <c r="AD1628">
        <f t="shared" si="29"/>
        <v>0</v>
      </c>
    </row>
    <row r="1629" ht="12.75">
      <c r="AD1629">
        <f t="shared" si="29"/>
        <v>0</v>
      </c>
    </row>
    <row r="1630" ht="12.75">
      <c r="AD1630">
        <f t="shared" si="29"/>
        <v>0</v>
      </c>
    </row>
    <row r="1631" ht="12.75">
      <c r="AD1631">
        <f t="shared" si="29"/>
        <v>0</v>
      </c>
    </row>
    <row r="1632" ht="12.75">
      <c r="AD1632">
        <f t="shared" si="29"/>
        <v>0</v>
      </c>
    </row>
    <row r="1633" ht="12.75">
      <c r="AD1633">
        <f t="shared" si="29"/>
        <v>0</v>
      </c>
    </row>
    <row r="1634" ht="12.75">
      <c r="AD1634">
        <f t="shared" si="29"/>
        <v>0</v>
      </c>
    </row>
    <row r="1635" ht="12.75">
      <c r="AD1635">
        <f t="shared" si="29"/>
        <v>0</v>
      </c>
    </row>
    <row r="1636" ht="12.75">
      <c r="AD1636">
        <f t="shared" si="29"/>
        <v>0</v>
      </c>
    </row>
    <row r="1637" ht="12.75">
      <c r="AD1637">
        <f t="shared" si="29"/>
        <v>0</v>
      </c>
    </row>
    <row r="1638" ht="12.75">
      <c r="AD1638">
        <f t="shared" si="29"/>
        <v>0</v>
      </c>
    </row>
    <row r="1639" ht="12.75">
      <c r="AD1639">
        <f t="shared" si="29"/>
        <v>0</v>
      </c>
    </row>
    <row r="1640" ht="12.75">
      <c r="AD1640">
        <f t="shared" si="29"/>
        <v>0</v>
      </c>
    </row>
    <row r="1641" ht="12.75">
      <c r="AD1641">
        <f t="shared" si="29"/>
        <v>0</v>
      </c>
    </row>
    <row r="1642" ht="12.75">
      <c r="AD1642">
        <f t="shared" si="29"/>
        <v>0</v>
      </c>
    </row>
    <row r="1643" ht="12.75">
      <c r="AD1643">
        <f t="shared" si="29"/>
        <v>0</v>
      </c>
    </row>
    <row r="1644" ht="12.75">
      <c r="AD1644">
        <f t="shared" si="29"/>
        <v>0</v>
      </c>
    </row>
    <row r="1645" ht="12.75">
      <c r="AD1645">
        <f t="shared" si="29"/>
        <v>0</v>
      </c>
    </row>
    <row r="1646" ht="12.75">
      <c r="AD1646">
        <f t="shared" si="29"/>
        <v>0</v>
      </c>
    </row>
    <row r="1647" ht="12.75">
      <c r="AD1647">
        <f t="shared" si="29"/>
        <v>0</v>
      </c>
    </row>
    <row r="1648" ht="12.75">
      <c r="AD1648">
        <f t="shared" si="29"/>
        <v>0</v>
      </c>
    </row>
    <row r="1649" ht="12.75">
      <c r="AD1649">
        <f t="shared" si="29"/>
        <v>0</v>
      </c>
    </row>
    <row r="1650" ht="12.75">
      <c r="AD1650">
        <f t="shared" si="29"/>
        <v>0</v>
      </c>
    </row>
    <row r="1651" ht="12.75">
      <c r="AD1651">
        <f t="shared" si="29"/>
        <v>0</v>
      </c>
    </row>
    <row r="1652" ht="12.75">
      <c r="AD1652">
        <f t="shared" si="29"/>
        <v>0</v>
      </c>
    </row>
    <row r="1653" ht="12.75">
      <c r="AD1653">
        <f t="shared" si="29"/>
        <v>0</v>
      </c>
    </row>
    <row r="1654" ht="12.75">
      <c r="AD1654">
        <f t="shared" si="29"/>
        <v>0</v>
      </c>
    </row>
    <row r="1655" ht="12.75">
      <c r="AD1655">
        <f t="shared" si="29"/>
        <v>0</v>
      </c>
    </row>
    <row r="1656" ht="12.75">
      <c r="AD1656">
        <f t="shared" si="29"/>
        <v>0</v>
      </c>
    </row>
    <row r="1657" ht="12.75">
      <c r="AD1657">
        <f t="shared" si="29"/>
        <v>0</v>
      </c>
    </row>
    <row r="1658" ht="12.75">
      <c r="AD1658">
        <f t="shared" si="29"/>
        <v>0</v>
      </c>
    </row>
    <row r="1659" ht="12.75">
      <c r="AD1659">
        <f t="shared" si="29"/>
        <v>0</v>
      </c>
    </row>
    <row r="1660" ht="12.75">
      <c r="AD1660">
        <f t="shared" si="29"/>
        <v>0</v>
      </c>
    </row>
    <row r="1661" ht="12.75">
      <c r="AD1661">
        <f t="shared" si="29"/>
        <v>0</v>
      </c>
    </row>
    <row r="1662" ht="12.75">
      <c r="AD1662">
        <f t="shared" si="29"/>
        <v>0</v>
      </c>
    </row>
    <row r="1663" ht="12.75">
      <c r="AD1663">
        <f t="shared" si="29"/>
        <v>0</v>
      </c>
    </row>
    <row r="1664" ht="12.75">
      <c r="AD1664">
        <f t="shared" si="29"/>
        <v>0</v>
      </c>
    </row>
    <row r="1665" ht="12.75">
      <c r="AD1665">
        <f t="shared" si="29"/>
        <v>0</v>
      </c>
    </row>
    <row r="1666" ht="12.75">
      <c r="AD1666">
        <f t="shared" si="29"/>
        <v>0</v>
      </c>
    </row>
    <row r="1667" ht="12.75">
      <c r="AD1667">
        <f t="shared" si="29"/>
        <v>0</v>
      </c>
    </row>
    <row r="1668" ht="12.75">
      <c r="AD1668">
        <f t="shared" si="29"/>
        <v>0</v>
      </c>
    </row>
    <row r="1669" ht="12.75">
      <c r="AD1669">
        <f t="shared" si="29"/>
        <v>0</v>
      </c>
    </row>
    <row r="1670" ht="12.75">
      <c r="AD1670">
        <f aca="true" t="shared" si="30" ref="AD1670:AD1733">X1670-AA1670-AB1670-AC1670</f>
        <v>0</v>
      </c>
    </row>
    <row r="1671" ht="12.75">
      <c r="AD1671">
        <f t="shared" si="30"/>
        <v>0</v>
      </c>
    </row>
    <row r="1672" ht="12.75">
      <c r="AD1672">
        <f t="shared" si="30"/>
        <v>0</v>
      </c>
    </row>
    <row r="1673" ht="12.75">
      <c r="AD1673">
        <f t="shared" si="30"/>
        <v>0</v>
      </c>
    </row>
    <row r="1674" ht="12.75">
      <c r="AD1674">
        <f t="shared" si="30"/>
        <v>0</v>
      </c>
    </row>
    <row r="1675" ht="12.75">
      <c r="AD1675">
        <f t="shared" si="30"/>
        <v>0</v>
      </c>
    </row>
    <row r="1676" ht="12.75">
      <c r="AD1676">
        <f t="shared" si="30"/>
        <v>0</v>
      </c>
    </row>
    <row r="1677" ht="12.75">
      <c r="AD1677">
        <f t="shared" si="30"/>
        <v>0</v>
      </c>
    </row>
    <row r="1678" ht="12.75">
      <c r="AD1678">
        <f t="shared" si="30"/>
        <v>0</v>
      </c>
    </row>
    <row r="1679" ht="12.75">
      <c r="AD1679">
        <f t="shared" si="30"/>
        <v>0</v>
      </c>
    </row>
    <row r="1680" ht="12.75">
      <c r="AD1680">
        <f t="shared" si="30"/>
        <v>0</v>
      </c>
    </row>
    <row r="1681" ht="12.75">
      <c r="AD1681">
        <f t="shared" si="30"/>
        <v>0</v>
      </c>
    </row>
    <row r="1682" ht="12.75">
      <c r="AD1682">
        <f t="shared" si="30"/>
        <v>0</v>
      </c>
    </row>
    <row r="1683" ht="12.75">
      <c r="AD1683">
        <f t="shared" si="30"/>
        <v>0</v>
      </c>
    </row>
    <row r="1684" ht="12.75">
      <c r="AD1684">
        <f t="shared" si="30"/>
        <v>0</v>
      </c>
    </row>
    <row r="1685" ht="12.75">
      <c r="AD1685">
        <f t="shared" si="30"/>
        <v>0</v>
      </c>
    </row>
    <row r="1686" ht="12.75">
      <c r="AD1686">
        <f t="shared" si="30"/>
        <v>0</v>
      </c>
    </row>
    <row r="1687" ht="12.75">
      <c r="AD1687">
        <f t="shared" si="30"/>
        <v>0</v>
      </c>
    </row>
    <row r="1688" ht="12.75">
      <c r="AD1688">
        <f t="shared" si="30"/>
        <v>0</v>
      </c>
    </row>
    <row r="1689" ht="12.75">
      <c r="AD1689">
        <f t="shared" si="30"/>
        <v>0</v>
      </c>
    </row>
    <row r="1690" ht="12.75">
      <c r="AD1690">
        <f t="shared" si="30"/>
        <v>0</v>
      </c>
    </row>
    <row r="1691" ht="12.75">
      <c r="AD1691">
        <f t="shared" si="30"/>
        <v>0</v>
      </c>
    </row>
    <row r="1692" ht="12.75">
      <c r="AD1692">
        <f t="shared" si="30"/>
        <v>0</v>
      </c>
    </row>
    <row r="1693" ht="12.75">
      <c r="AD1693">
        <f t="shared" si="30"/>
        <v>0</v>
      </c>
    </row>
    <row r="1694" ht="12.75">
      <c r="AD1694">
        <f t="shared" si="30"/>
        <v>0</v>
      </c>
    </row>
    <row r="1695" ht="12.75">
      <c r="AD1695">
        <f t="shared" si="30"/>
        <v>0</v>
      </c>
    </row>
    <row r="1696" ht="12.75">
      <c r="AD1696">
        <f t="shared" si="30"/>
        <v>0</v>
      </c>
    </row>
    <row r="1697" ht="12.75">
      <c r="AD1697">
        <f t="shared" si="30"/>
        <v>0</v>
      </c>
    </row>
    <row r="1698" ht="12.75">
      <c r="AD1698">
        <f t="shared" si="30"/>
        <v>0</v>
      </c>
    </row>
    <row r="1699" ht="12.75">
      <c r="AD1699">
        <f t="shared" si="30"/>
        <v>0</v>
      </c>
    </row>
    <row r="1700" ht="12.75">
      <c r="AD1700">
        <f t="shared" si="30"/>
        <v>0</v>
      </c>
    </row>
    <row r="1701" ht="12.75">
      <c r="AD1701">
        <f t="shared" si="30"/>
        <v>0</v>
      </c>
    </row>
    <row r="1702" ht="12.75">
      <c r="AD1702">
        <f t="shared" si="30"/>
        <v>0</v>
      </c>
    </row>
    <row r="1703" ht="12.75">
      <c r="AD1703">
        <f t="shared" si="30"/>
        <v>0</v>
      </c>
    </row>
    <row r="1704" ht="12.75">
      <c r="AD1704">
        <f t="shared" si="30"/>
        <v>0</v>
      </c>
    </row>
    <row r="1705" ht="12.75">
      <c r="AD1705">
        <f t="shared" si="30"/>
        <v>0</v>
      </c>
    </row>
    <row r="1706" ht="12.75">
      <c r="AD1706">
        <f t="shared" si="30"/>
        <v>0</v>
      </c>
    </row>
    <row r="1707" ht="12.75">
      <c r="AD1707">
        <f t="shared" si="30"/>
        <v>0</v>
      </c>
    </row>
    <row r="1708" ht="12.75">
      <c r="AD1708">
        <f t="shared" si="30"/>
        <v>0</v>
      </c>
    </row>
    <row r="1709" ht="12.75">
      <c r="AD1709">
        <f t="shared" si="30"/>
        <v>0</v>
      </c>
    </row>
    <row r="1710" ht="12.75">
      <c r="AD1710">
        <f t="shared" si="30"/>
        <v>0</v>
      </c>
    </row>
    <row r="1711" ht="12.75">
      <c r="AD1711">
        <f t="shared" si="30"/>
        <v>0</v>
      </c>
    </row>
    <row r="1712" ht="12.75">
      <c r="AD1712">
        <f t="shared" si="30"/>
        <v>0</v>
      </c>
    </row>
    <row r="1713" ht="12.75">
      <c r="AD1713">
        <f t="shared" si="30"/>
        <v>0</v>
      </c>
    </row>
    <row r="1714" ht="12.75">
      <c r="AD1714">
        <f t="shared" si="30"/>
        <v>0</v>
      </c>
    </row>
    <row r="1715" ht="12.75">
      <c r="AD1715">
        <f t="shared" si="30"/>
        <v>0</v>
      </c>
    </row>
    <row r="1716" ht="12.75">
      <c r="AD1716">
        <f t="shared" si="30"/>
        <v>0</v>
      </c>
    </row>
    <row r="1717" ht="12.75">
      <c r="AD1717">
        <f t="shared" si="30"/>
        <v>0</v>
      </c>
    </row>
    <row r="1718" ht="12.75">
      <c r="AD1718">
        <f t="shared" si="30"/>
        <v>0</v>
      </c>
    </row>
    <row r="1719" ht="12.75">
      <c r="AD1719">
        <f t="shared" si="30"/>
        <v>0</v>
      </c>
    </row>
    <row r="1720" ht="12.75">
      <c r="AD1720">
        <f t="shared" si="30"/>
        <v>0</v>
      </c>
    </row>
    <row r="1721" ht="12.75">
      <c r="AD1721">
        <f t="shared" si="30"/>
        <v>0</v>
      </c>
    </row>
    <row r="1722" ht="12.75">
      <c r="AD1722">
        <f t="shared" si="30"/>
        <v>0</v>
      </c>
    </row>
    <row r="1723" ht="12.75">
      <c r="AD1723">
        <f t="shared" si="30"/>
        <v>0</v>
      </c>
    </row>
    <row r="1724" ht="12.75">
      <c r="AD1724">
        <f t="shared" si="30"/>
        <v>0</v>
      </c>
    </row>
    <row r="1725" ht="12.75">
      <c r="AD1725">
        <f t="shared" si="30"/>
        <v>0</v>
      </c>
    </row>
    <row r="1726" ht="12.75">
      <c r="AD1726">
        <f t="shared" si="30"/>
        <v>0</v>
      </c>
    </row>
    <row r="1727" ht="12.75">
      <c r="AD1727">
        <f t="shared" si="30"/>
        <v>0</v>
      </c>
    </row>
    <row r="1728" ht="12.75">
      <c r="AD1728">
        <f t="shared" si="30"/>
        <v>0</v>
      </c>
    </row>
    <row r="1729" ht="12.75">
      <c r="AD1729">
        <f t="shared" si="30"/>
        <v>0</v>
      </c>
    </row>
    <row r="1730" ht="12.75">
      <c r="AD1730">
        <f t="shared" si="30"/>
        <v>0</v>
      </c>
    </row>
    <row r="1731" ht="12.75">
      <c r="AD1731">
        <f t="shared" si="30"/>
        <v>0</v>
      </c>
    </row>
    <row r="1732" ht="12.75">
      <c r="AD1732">
        <f t="shared" si="30"/>
        <v>0</v>
      </c>
    </row>
    <row r="1733" ht="12.75">
      <c r="AD1733">
        <f t="shared" si="30"/>
        <v>0</v>
      </c>
    </row>
    <row r="1734" ht="12.75">
      <c r="AD1734">
        <f aca="true" t="shared" si="31" ref="AD1734:AD1797">X1734-AA1734-AB1734-AC1734</f>
        <v>0</v>
      </c>
    </row>
    <row r="1735" ht="12.75">
      <c r="AD1735">
        <f t="shared" si="31"/>
        <v>0</v>
      </c>
    </row>
    <row r="1736" ht="12.75">
      <c r="AD1736">
        <f t="shared" si="31"/>
        <v>0</v>
      </c>
    </row>
    <row r="1737" ht="12.75">
      <c r="AD1737">
        <f t="shared" si="31"/>
        <v>0</v>
      </c>
    </row>
    <row r="1738" ht="12.75">
      <c r="AD1738">
        <f t="shared" si="31"/>
        <v>0</v>
      </c>
    </row>
    <row r="1739" ht="12.75">
      <c r="AD1739">
        <f t="shared" si="31"/>
        <v>0</v>
      </c>
    </row>
    <row r="1740" ht="12.75">
      <c r="AD1740">
        <f t="shared" si="31"/>
        <v>0</v>
      </c>
    </row>
    <row r="1741" ht="12.75">
      <c r="AD1741">
        <f t="shared" si="31"/>
        <v>0</v>
      </c>
    </row>
    <row r="1742" ht="12.75">
      <c r="AD1742">
        <f t="shared" si="31"/>
        <v>0</v>
      </c>
    </row>
    <row r="1743" ht="12.75">
      <c r="AD1743">
        <f t="shared" si="31"/>
        <v>0</v>
      </c>
    </row>
    <row r="1744" ht="12.75">
      <c r="AD1744">
        <f t="shared" si="31"/>
        <v>0</v>
      </c>
    </row>
    <row r="1745" ht="12.75">
      <c r="AD1745">
        <f t="shared" si="31"/>
        <v>0</v>
      </c>
    </row>
    <row r="1746" ht="12.75">
      <c r="AD1746">
        <f t="shared" si="31"/>
        <v>0</v>
      </c>
    </row>
    <row r="1747" ht="12.75">
      <c r="AD1747">
        <f t="shared" si="31"/>
        <v>0</v>
      </c>
    </row>
    <row r="1748" ht="12.75">
      <c r="AD1748">
        <f t="shared" si="31"/>
        <v>0</v>
      </c>
    </row>
    <row r="1749" ht="12.75">
      <c r="AD1749">
        <f t="shared" si="31"/>
        <v>0</v>
      </c>
    </row>
    <row r="1750" ht="12.75">
      <c r="AD1750">
        <f t="shared" si="31"/>
        <v>0</v>
      </c>
    </row>
    <row r="1751" ht="12.75">
      <c r="AD1751">
        <f t="shared" si="31"/>
        <v>0</v>
      </c>
    </row>
    <row r="1752" ht="12.75">
      <c r="AD1752">
        <f t="shared" si="31"/>
        <v>0</v>
      </c>
    </row>
    <row r="1753" ht="12.75">
      <c r="AD1753">
        <f t="shared" si="31"/>
        <v>0</v>
      </c>
    </row>
    <row r="1754" ht="12.75">
      <c r="AD1754">
        <f t="shared" si="31"/>
        <v>0</v>
      </c>
    </row>
    <row r="1755" ht="12.75">
      <c r="AD1755">
        <f t="shared" si="31"/>
        <v>0</v>
      </c>
    </row>
    <row r="1756" ht="12.75">
      <c r="AD1756">
        <f t="shared" si="31"/>
        <v>0</v>
      </c>
    </row>
    <row r="1757" ht="12.75">
      <c r="AD1757">
        <f t="shared" si="31"/>
        <v>0</v>
      </c>
    </row>
    <row r="1758" ht="12.75">
      <c r="AD1758">
        <f t="shared" si="31"/>
        <v>0</v>
      </c>
    </row>
    <row r="1759" ht="12.75">
      <c r="AD1759">
        <f t="shared" si="31"/>
        <v>0</v>
      </c>
    </row>
    <row r="1760" ht="12.75">
      <c r="AD1760">
        <f t="shared" si="31"/>
        <v>0</v>
      </c>
    </row>
    <row r="1761" ht="12.75">
      <c r="AD1761">
        <f t="shared" si="31"/>
        <v>0</v>
      </c>
    </row>
    <row r="1762" ht="12.75">
      <c r="AD1762">
        <f t="shared" si="31"/>
        <v>0</v>
      </c>
    </row>
    <row r="1763" ht="12.75">
      <c r="AD1763">
        <f t="shared" si="31"/>
        <v>0</v>
      </c>
    </row>
    <row r="1764" ht="12.75">
      <c r="AD1764">
        <f t="shared" si="31"/>
        <v>0</v>
      </c>
    </row>
    <row r="1765" ht="12.75">
      <c r="AD1765">
        <f t="shared" si="31"/>
        <v>0</v>
      </c>
    </row>
    <row r="1766" ht="12.75">
      <c r="AD1766">
        <f t="shared" si="31"/>
        <v>0</v>
      </c>
    </row>
    <row r="1767" ht="12.75">
      <c r="AD1767">
        <f t="shared" si="31"/>
        <v>0</v>
      </c>
    </row>
    <row r="1768" ht="12.75">
      <c r="AD1768">
        <f t="shared" si="31"/>
        <v>0</v>
      </c>
    </row>
    <row r="1769" ht="12.75">
      <c r="AD1769">
        <f t="shared" si="31"/>
        <v>0</v>
      </c>
    </row>
    <row r="1770" ht="12.75">
      <c r="AD1770">
        <f t="shared" si="31"/>
        <v>0</v>
      </c>
    </row>
    <row r="1771" ht="12.75">
      <c r="AD1771">
        <f t="shared" si="31"/>
        <v>0</v>
      </c>
    </row>
    <row r="1772" ht="12.75">
      <c r="AD1772">
        <f t="shared" si="31"/>
        <v>0</v>
      </c>
    </row>
    <row r="1773" ht="12.75">
      <c r="AD1773">
        <f t="shared" si="31"/>
        <v>0</v>
      </c>
    </row>
    <row r="1774" ht="12.75">
      <c r="AD1774">
        <f t="shared" si="31"/>
        <v>0</v>
      </c>
    </row>
    <row r="1775" ht="12.75">
      <c r="AD1775">
        <f t="shared" si="31"/>
        <v>0</v>
      </c>
    </row>
    <row r="1776" ht="12.75">
      <c r="AD1776">
        <f t="shared" si="31"/>
        <v>0</v>
      </c>
    </row>
    <row r="1777" ht="12.75">
      <c r="AD1777">
        <f t="shared" si="31"/>
        <v>0</v>
      </c>
    </row>
    <row r="1778" ht="12.75">
      <c r="AD1778">
        <f t="shared" si="31"/>
        <v>0</v>
      </c>
    </row>
    <row r="1779" ht="12.75">
      <c r="AD1779">
        <f t="shared" si="31"/>
        <v>0</v>
      </c>
    </row>
    <row r="1780" ht="12.75">
      <c r="AD1780">
        <f t="shared" si="31"/>
        <v>0</v>
      </c>
    </row>
    <row r="1781" ht="12.75">
      <c r="AD1781">
        <f t="shared" si="31"/>
        <v>0</v>
      </c>
    </row>
    <row r="1782" ht="12.75">
      <c r="AD1782">
        <f t="shared" si="31"/>
        <v>0</v>
      </c>
    </row>
    <row r="1783" ht="12.75">
      <c r="AD1783">
        <f t="shared" si="31"/>
        <v>0</v>
      </c>
    </row>
    <row r="1784" ht="12.75">
      <c r="AD1784">
        <f t="shared" si="31"/>
        <v>0</v>
      </c>
    </row>
    <row r="1785" ht="12.75">
      <c r="AD1785">
        <f t="shared" si="31"/>
        <v>0</v>
      </c>
    </row>
    <row r="1786" ht="12.75">
      <c r="AD1786">
        <f t="shared" si="31"/>
        <v>0</v>
      </c>
    </row>
    <row r="1787" ht="12.75">
      <c r="AD1787">
        <f t="shared" si="31"/>
        <v>0</v>
      </c>
    </row>
    <row r="1788" ht="12.75">
      <c r="AD1788">
        <f t="shared" si="31"/>
        <v>0</v>
      </c>
    </row>
    <row r="1789" ht="12.75">
      <c r="AD1789">
        <f t="shared" si="31"/>
        <v>0</v>
      </c>
    </row>
    <row r="1790" ht="12.75">
      <c r="AD1790">
        <f t="shared" si="31"/>
        <v>0</v>
      </c>
    </row>
    <row r="1791" ht="12.75">
      <c r="AD1791">
        <f t="shared" si="31"/>
        <v>0</v>
      </c>
    </row>
    <row r="1792" ht="12.75">
      <c r="AD1792">
        <f t="shared" si="31"/>
        <v>0</v>
      </c>
    </row>
    <row r="1793" ht="12.75">
      <c r="AD1793">
        <f t="shared" si="31"/>
        <v>0</v>
      </c>
    </row>
    <row r="1794" ht="12.75">
      <c r="AD1794">
        <f t="shared" si="31"/>
        <v>0</v>
      </c>
    </row>
    <row r="1795" ht="12.75">
      <c r="AD1795">
        <f t="shared" si="31"/>
        <v>0</v>
      </c>
    </row>
    <row r="1796" ht="12.75">
      <c r="AD1796">
        <f t="shared" si="31"/>
        <v>0</v>
      </c>
    </row>
    <row r="1797" ht="12.75">
      <c r="AD1797">
        <f t="shared" si="31"/>
        <v>0</v>
      </c>
    </row>
    <row r="1798" ht="12.75">
      <c r="AD1798">
        <f aca="true" t="shared" si="32" ref="AD1798:AD1861">X1798-AA1798-AB1798-AC1798</f>
        <v>0</v>
      </c>
    </row>
    <row r="1799" ht="12.75">
      <c r="AD1799">
        <f t="shared" si="32"/>
        <v>0</v>
      </c>
    </row>
    <row r="1800" ht="12.75">
      <c r="AD1800">
        <f t="shared" si="32"/>
        <v>0</v>
      </c>
    </row>
    <row r="1801" ht="12.75">
      <c r="AD1801">
        <f t="shared" si="32"/>
        <v>0</v>
      </c>
    </row>
    <row r="1802" ht="12.75">
      <c r="AD1802">
        <f t="shared" si="32"/>
        <v>0</v>
      </c>
    </row>
    <row r="1803" ht="12.75">
      <c r="AD1803">
        <f t="shared" si="32"/>
        <v>0</v>
      </c>
    </row>
    <row r="1804" ht="12.75">
      <c r="AD1804">
        <f t="shared" si="32"/>
        <v>0</v>
      </c>
    </row>
    <row r="1805" ht="12.75">
      <c r="AD1805">
        <f t="shared" si="32"/>
        <v>0</v>
      </c>
    </row>
    <row r="1806" ht="12.75">
      <c r="AD1806">
        <f t="shared" si="32"/>
        <v>0</v>
      </c>
    </row>
    <row r="1807" ht="12.75">
      <c r="AD1807">
        <f t="shared" si="32"/>
        <v>0</v>
      </c>
    </row>
    <row r="1808" ht="12.75">
      <c r="AD1808">
        <f t="shared" si="32"/>
        <v>0</v>
      </c>
    </row>
    <row r="1809" ht="12.75">
      <c r="AD1809">
        <f t="shared" si="32"/>
        <v>0</v>
      </c>
    </row>
    <row r="1810" ht="12.75">
      <c r="AD1810">
        <f t="shared" si="32"/>
        <v>0</v>
      </c>
    </row>
    <row r="1811" ht="12.75">
      <c r="AD1811">
        <f t="shared" si="32"/>
        <v>0</v>
      </c>
    </row>
    <row r="1812" ht="12.75">
      <c r="AD1812">
        <f t="shared" si="32"/>
        <v>0</v>
      </c>
    </row>
    <row r="1813" ht="12.75">
      <c r="AD1813">
        <f t="shared" si="32"/>
        <v>0</v>
      </c>
    </row>
    <row r="1814" ht="12.75">
      <c r="AD1814">
        <f t="shared" si="32"/>
        <v>0</v>
      </c>
    </row>
    <row r="1815" ht="12.75">
      <c r="AD1815">
        <f t="shared" si="32"/>
        <v>0</v>
      </c>
    </row>
    <row r="1816" ht="12.75">
      <c r="AD1816">
        <f t="shared" si="32"/>
        <v>0</v>
      </c>
    </row>
    <row r="1817" ht="12.75">
      <c r="AD1817">
        <f t="shared" si="32"/>
        <v>0</v>
      </c>
    </row>
    <row r="1818" ht="12.75">
      <c r="AD1818">
        <f t="shared" si="32"/>
        <v>0</v>
      </c>
    </row>
    <row r="1819" ht="12.75">
      <c r="AD1819">
        <f t="shared" si="32"/>
        <v>0</v>
      </c>
    </row>
    <row r="1820" ht="12.75">
      <c r="AD1820">
        <f t="shared" si="32"/>
        <v>0</v>
      </c>
    </row>
    <row r="1821" ht="12.75">
      <c r="AD1821">
        <f t="shared" si="32"/>
        <v>0</v>
      </c>
    </row>
    <row r="1822" ht="12.75">
      <c r="AD1822">
        <f t="shared" si="32"/>
        <v>0</v>
      </c>
    </row>
    <row r="1823" ht="12.75">
      <c r="AD1823">
        <f t="shared" si="32"/>
        <v>0</v>
      </c>
    </row>
    <row r="1824" ht="12.75">
      <c r="AD1824">
        <f t="shared" si="32"/>
        <v>0</v>
      </c>
    </row>
    <row r="1825" ht="12.75">
      <c r="AD1825">
        <f t="shared" si="32"/>
        <v>0</v>
      </c>
    </row>
    <row r="1826" ht="12.75">
      <c r="AD1826">
        <f t="shared" si="32"/>
        <v>0</v>
      </c>
    </row>
    <row r="1827" ht="12.75">
      <c r="AD1827">
        <f t="shared" si="32"/>
        <v>0</v>
      </c>
    </row>
    <row r="1828" ht="12.75">
      <c r="AD1828">
        <f t="shared" si="32"/>
        <v>0</v>
      </c>
    </row>
    <row r="1829" ht="12.75">
      <c r="AD1829">
        <f t="shared" si="32"/>
        <v>0</v>
      </c>
    </row>
    <row r="1830" ht="12.75">
      <c r="AD1830">
        <f t="shared" si="32"/>
        <v>0</v>
      </c>
    </row>
    <row r="1831" ht="12.75">
      <c r="AD1831">
        <f t="shared" si="32"/>
        <v>0</v>
      </c>
    </row>
    <row r="1832" ht="12.75">
      <c r="AD1832">
        <f t="shared" si="32"/>
        <v>0</v>
      </c>
    </row>
    <row r="1833" ht="12.75">
      <c r="AD1833">
        <f t="shared" si="32"/>
        <v>0</v>
      </c>
    </row>
    <row r="1834" ht="12.75">
      <c r="AD1834">
        <f t="shared" si="32"/>
        <v>0</v>
      </c>
    </row>
    <row r="1835" ht="12.75">
      <c r="AD1835">
        <f t="shared" si="32"/>
        <v>0</v>
      </c>
    </row>
    <row r="1836" ht="12.75">
      <c r="AD1836">
        <f t="shared" si="32"/>
        <v>0</v>
      </c>
    </row>
    <row r="1837" ht="12.75">
      <c r="AD1837">
        <f t="shared" si="32"/>
        <v>0</v>
      </c>
    </row>
    <row r="1838" ht="12.75">
      <c r="AD1838">
        <f t="shared" si="32"/>
        <v>0</v>
      </c>
    </row>
    <row r="1839" ht="12.75">
      <c r="AD1839">
        <f t="shared" si="32"/>
        <v>0</v>
      </c>
    </row>
    <row r="1840" ht="12.75">
      <c r="AD1840">
        <f t="shared" si="32"/>
        <v>0</v>
      </c>
    </row>
    <row r="1841" ht="12.75">
      <c r="AD1841">
        <f t="shared" si="32"/>
        <v>0</v>
      </c>
    </row>
    <row r="1842" ht="12.75">
      <c r="AD1842">
        <f t="shared" si="32"/>
        <v>0</v>
      </c>
    </row>
    <row r="1843" ht="12.75">
      <c r="AD1843">
        <f t="shared" si="32"/>
        <v>0</v>
      </c>
    </row>
    <row r="1844" ht="12.75">
      <c r="AD1844">
        <f t="shared" si="32"/>
        <v>0</v>
      </c>
    </row>
    <row r="1845" ht="12.75">
      <c r="AD1845">
        <f t="shared" si="32"/>
        <v>0</v>
      </c>
    </row>
    <row r="1846" ht="12.75">
      <c r="AD1846">
        <f t="shared" si="32"/>
        <v>0</v>
      </c>
    </row>
    <row r="1847" ht="12.75">
      <c r="AD1847">
        <f t="shared" si="32"/>
        <v>0</v>
      </c>
    </row>
    <row r="1848" ht="12.75">
      <c r="AD1848">
        <f t="shared" si="32"/>
        <v>0</v>
      </c>
    </row>
    <row r="1849" ht="12.75">
      <c r="AD1849">
        <f t="shared" si="32"/>
        <v>0</v>
      </c>
    </row>
    <row r="1850" ht="12.75">
      <c r="AD1850">
        <f t="shared" si="32"/>
        <v>0</v>
      </c>
    </row>
    <row r="1851" ht="12.75">
      <c r="AD1851">
        <f t="shared" si="32"/>
        <v>0</v>
      </c>
    </row>
    <row r="1852" ht="12.75">
      <c r="AD1852">
        <f t="shared" si="32"/>
        <v>0</v>
      </c>
    </row>
    <row r="1853" ht="12.75">
      <c r="AD1853">
        <f t="shared" si="32"/>
        <v>0</v>
      </c>
    </row>
    <row r="1854" ht="12.75">
      <c r="AD1854">
        <f t="shared" si="32"/>
        <v>0</v>
      </c>
    </row>
    <row r="1855" ht="12.75">
      <c r="AD1855">
        <f t="shared" si="32"/>
        <v>0</v>
      </c>
    </row>
    <row r="1856" ht="12.75">
      <c r="AD1856">
        <f t="shared" si="32"/>
        <v>0</v>
      </c>
    </row>
    <row r="1857" ht="12.75">
      <c r="AD1857">
        <f t="shared" si="32"/>
        <v>0</v>
      </c>
    </row>
    <row r="1858" ht="12.75">
      <c r="AD1858">
        <f t="shared" si="32"/>
        <v>0</v>
      </c>
    </row>
    <row r="1859" ht="12.75">
      <c r="AD1859">
        <f t="shared" si="32"/>
        <v>0</v>
      </c>
    </row>
    <row r="1860" ht="12.75">
      <c r="AD1860">
        <f t="shared" si="32"/>
        <v>0</v>
      </c>
    </row>
    <row r="1861" ht="12.75">
      <c r="AD1861">
        <f t="shared" si="32"/>
        <v>0</v>
      </c>
    </row>
    <row r="1862" ht="12.75">
      <c r="AD1862">
        <f aca="true" t="shared" si="33" ref="AD1862:AD1893">X1862-AA1862-AB1862-AC1862</f>
        <v>0</v>
      </c>
    </row>
    <row r="1863" ht="12.75">
      <c r="AD1863">
        <f t="shared" si="33"/>
        <v>0</v>
      </c>
    </row>
    <row r="1864" ht="12.75">
      <c r="AD1864">
        <f t="shared" si="33"/>
        <v>0</v>
      </c>
    </row>
    <row r="1865" ht="12.75">
      <c r="AD1865">
        <f t="shared" si="33"/>
        <v>0</v>
      </c>
    </row>
    <row r="1866" ht="12.75">
      <c r="AD1866">
        <f t="shared" si="33"/>
        <v>0</v>
      </c>
    </row>
    <row r="1867" ht="12.75">
      <c r="AD1867">
        <f t="shared" si="33"/>
        <v>0</v>
      </c>
    </row>
    <row r="1868" ht="12.75">
      <c r="AD1868">
        <f t="shared" si="33"/>
        <v>0</v>
      </c>
    </row>
    <row r="1869" ht="12.75">
      <c r="AD1869">
        <f t="shared" si="33"/>
        <v>0</v>
      </c>
    </row>
    <row r="1870" ht="12.75">
      <c r="AD1870">
        <f t="shared" si="33"/>
        <v>0</v>
      </c>
    </row>
    <row r="1871" ht="12.75">
      <c r="AD1871">
        <f t="shared" si="33"/>
        <v>0</v>
      </c>
    </row>
    <row r="1872" ht="12.75">
      <c r="AD1872">
        <f t="shared" si="33"/>
        <v>0</v>
      </c>
    </row>
    <row r="1873" ht="12.75">
      <c r="AD1873">
        <f t="shared" si="33"/>
        <v>0</v>
      </c>
    </row>
    <row r="1874" ht="12.75">
      <c r="AD1874">
        <f t="shared" si="33"/>
        <v>0</v>
      </c>
    </row>
    <row r="1875" ht="12.75">
      <c r="AD1875">
        <f t="shared" si="33"/>
        <v>0</v>
      </c>
    </row>
    <row r="1876" ht="12.75">
      <c r="AD1876">
        <f t="shared" si="33"/>
        <v>0</v>
      </c>
    </row>
    <row r="1877" ht="12.75">
      <c r="AD1877">
        <f t="shared" si="33"/>
        <v>0</v>
      </c>
    </row>
    <row r="1878" ht="12.75">
      <c r="AD1878">
        <f t="shared" si="33"/>
        <v>0</v>
      </c>
    </row>
    <row r="1879" ht="12.75">
      <c r="AD1879">
        <f t="shared" si="33"/>
        <v>0</v>
      </c>
    </row>
    <row r="1880" ht="12.75">
      <c r="AD1880">
        <f t="shared" si="33"/>
        <v>0</v>
      </c>
    </row>
    <row r="1881" ht="12.75">
      <c r="AD1881">
        <f t="shared" si="33"/>
        <v>0</v>
      </c>
    </row>
    <row r="1882" ht="12.75">
      <c r="AD1882">
        <f t="shared" si="33"/>
        <v>0</v>
      </c>
    </row>
    <row r="1883" ht="12.75">
      <c r="AD1883">
        <f t="shared" si="33"/>
        <v>0</v>
      </c>
    </row>
    <row r="1884" ht="12.75">
      <c r="AD1884">
        <f t="shared" si="33"/>
        <v>0</v>
      </c>
    </row>
    <row r="1885" ht="12.75">
      <c r="AD1885">
        <f t="shared" si="33"/>
        <v>0</v>
      </c>
    </row>
    <row r="1886" ht="12.75">
      <c r="AD1886">
        <f t="shared" si="33"/>
        <v>0</v>
      </c>
    </row>
    <row r="1887" ht="12.75">
      <c r="AD1887">
        <f t="shared" si="33"/>
        <v>0</v>
      </c>
    </row>
    <row r="1888" ht="12.75">
      <c r="AD1888">
        <f t="shared" si="33"/>
        <v>0</v>
      </c>
    </row>
    <row r="1889" ht="12.75">
      <c r="AD1889">
        <f t="shared" si="33"/>
        <v>0</v>
      </c>
    </row>
    <row r="1890" ht="12.75">
      <c r="AD1890">
        <f t="shared" si="33"/>
        <v>0</v>
      </c>
    </row>
    <row r="1891" ht="12.75">
      <c r="AD1891">
        <f t="shared" si="33"/>
        <v>0</v>
      </c>
    </row>
    <row r="1892" ht="12.75">
      <c r="AD1892">
        <f t="shared" si="33"/>
        <v>0</v>
      </c>
    </row>
    <row r="1893" ht="12.75">
      <c r="AD1893">
        <f t="shared" si="33"/>
        <v>0</v>
      </c>
    </row>
  </sheetData>
  <printOptions/>
  <pageMargins left="0.3937007874015748" right="0.3937007874015748" top="0.984251968503937" bottom="0.984251968503937" header="0.5118110236220472" footer="0.5118110236220472"/>
  <pageSetup horizontalDpi="120" verticalDpi="120" orientation="landscape" paperSize="8" scale="80" r:id="rId1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Z56"/>
  <sheetViews>
    <sheetView zoomScale="75" zoomScaleNormal="75" workbookViewId="0" topLeftCell="P24">
      <selection activeCell="AE9" sqref="AE9:AE10"/>
    </sheetView>
  </sheetViews>
  <sheetFormatPr defaultColWidth="9.00390625" defaultRowHeight="12.75"/>
  <cols>
    <col min="1" max="1" width="12.625" style="0" customWidth="1"/>
    <col min="4" max="4" width="6.875" style="0" customWidth="1"/>
    <col min="5" max="6" width="8.00390625" style="0" customWidth="1"/>
    <col min="7" max="7" width="8.25390625" style="0" customWidth="1"/>
    <col min="8" max="8" width="5.125" style="0" customWidth="1"/>
    <col min="10" max="10" width="5.375" style="0" customWidth="1"/>
    <col min="12" max="12" width="8.25390625" style="0" customWidth="1"/>
    <col min="13" max="13" width="5.125" style="0" customWidth="1"/>
    <col min="14" max="14" width="5.75390625" style="0" customWidth="1"/>
    <col min="15" max="15" width="8.25390625" style="0" customWidth="1"/>
    <col min="16" max="16" width="8.625" style="0" customWidth="1"/>
    <col min="17" max="17" width="6.00390625" style="0" customWidth="1"/>
    <col min="18" max="18" width="5.75390625" style="0" customWidth="1"/>
    <col min="19" max="19" width="6.625" style="0" customWidth="1"/>
    <col min="22" max="23" width="0.875" style="0" hidden="1" customWidth="1"/>
    <col min="24" max="24" width="13.375" style="0" customWidth="1"/>
    <col min="25" max="25" width="11.00390625" style="0" customWidth="1"/>
    <col min="26" max="26" width="24.25390625" style="0" customWidth="1"/>
  </cols>
  <sheetData>
    <row r="1" ht="21" customHeight="1">
      <c r="A1" s="19" t="s">
        <v>86</v>
      </c>
    </row>
    <row r="2" ht="21" customHeight="1" thickBot="1">
      <c r="A2" s="19" t="s">
        <v>113</v>
      </c>
    </row>
    <row r="3" spans="1:26" ht="21" customHeight="1" thickBot="1">
      <c r="A3" s="7" t="s">
        <v>2</v>
      </c>
      <c r="B3" s="6" t="s">
        <v>3</v>
      </c>
      <c r="C3" s="1"/>
      <c r="D3" s="1"/>
      <c r="E3" s="1"/>
      <c r="F3" s="1"/>
      <c r="G3" s="1"/>
      <c r="H3" s="1"/>
      <c r="I3" s="1"/>
      <c r="J3" s="5" t="s">
        <v>4</v>
      </c>
      <c r="K3" s="5" t="s">
        <v>5</v>
      </c>
      <c r="L3" s="5" t="s">
        <v>6</v>
      </c>
      <c r="M3" s="5" t="s">
        <v>7</v>
      </c>
      <c r="N3" s="5" t="s">
        <v>8</v>
      </c>
      <c r="O3" s="5" t="s">
        <v>4</v>
      </c>
      <c r="P3" s="1"/>
      <c r="Q3" s="1"/>
      <c r="R3" s="1"/>
      <c r="S3" s="1"/>
      <c r="T3" s="1"/>
      <c r="U3" s="1"/>
      <c r="V3" s="1"/>
      <c r="W3" s="1"/>
      <c r="X3" s="21" t="s">
        <v>9</v>
      </c>
      <c r="Y3" s="30" t="s">
        <v>10</v>
      </c>
      <c r="Z3" s="23" t="s">
        <v>11</v>
      </c>
    </row>
    <row r="4" spans="1:26" ht="21" customHeight="1" thickBot="1">
      <c r="A4" s="4"/>
      <c r="B4" s="8"/>
      <c r="C4" s="9" t="s">
        <v>12</v>
      </c>
      <c r="D4" s="10" t="s">
        <v>13</v>
      </c>
      <c r="E4" s="9" t="s">
        <v>14</v>
      </c>
      <c r="F4" s="10" t="s">
        <v>15</v>
      </c>
      <c r="G4" s="9" t="s">
        <v>16</v>
      </c>
      <c r="H4" s="10" t="s">
        <v>17</v>
      </c>
      <c r="I4" s="9" t="s">
        <v>8</v>
      </c>
      <c r="J4" s="10" t="s">
        <v>18</v>
      </c>
      <c r="K4" s="9" t="s">
        <v>19</v>
      </c>
      <c r="L4" s="10" t="s">
        <v>20</v>
      </c>
      <c r="M4" s="9" t="s">
        <v>21</v>
      </c>
      <c r="N4" s="10" t="s">
        <v>22</v>
      </c>
      <c r="O4" s="9" t="s">
        <v>6</v>
      </c>
      <c r="P4" s="10" t="s">
        <v>23</v>
      </c>
      <c r="Q4" s="9" t="s">
        <v>24</v>
      </c>
      <c r="R4" s="10" t="s">
        <v>25</v>
      </c>
      <c r="S4" s="9" t="s">
        <v>26</v>
      </c>
      <c r="T4" s="10" t="s">
        <v>27</v>
      </c>
      <c r="U4" s="9" t="s">
        <v>28</v>
      </c>
      <c r="V4" s="10"/>
      <c r="W4" s="9"/>
      <c r="X4" s="22" t="s">
        <v>29</v>
      </c>
      <c r="Y4" s="31" t="s">
        <v>48</v>
      </c>
      <c r="Z4" s="24" t="s">
        <v>114</v>
      </c>
    </row>
    <row r="5" spans="1:26" ht="13.5" customHeight="1">
      <c r="A5" s="2"/>
      <c r="B5" s="11">
        <v>1998</v>
      </c>
      <c r="C5" s="12">
        <v>290</v>
      </c>
      <c r="D5" s="11" t="s">
        <v>34</v>
      </c>
      <c r="E5" s="12">
        <v>1789</v>
      </c>
      <c r="F5" s="11">
        <v>343</v>
      </c>
      <c r="G5" s="12">
        <v>416</v>
      </c>
      <c r="H5" s="11">
        <v>13</v>
      </c>
      <c r="I5" s="12">
        <v>862</v>
      </c>
      <c r="J5" s="11">
        <v>6</v>
      </c>
      <c r="K5" s="12">
        <v>15</v>
      </c>
      <c r="L5" s="11" t="s">
        <v>34</v>
      </c>
      <c r="M5" s="12">
        <v>2</v>
      </c>
      <c r="N5" s="11">
        <v>86</v>
      </c>
      <c r="O5" s="12">
        <v>516</v>
      </c>
      <c r="P5" s="11">
        <v>1519</v>
      </c>
      <c r="Q5" s="12">
        <v>68</v>
      </c>
      <c r="R5" s="11">
        <v>23</v>
      </c>
      <c r="S5" s="12">
        <v>300</v>
      </c>
      <c r="T5" s="11">
        <v>2745</v>
      </c>
      <c r="U5" s="12" t="s">
        <v>32</v>
      </c>
      <c r="V5" s="11"/>
      <c r="W5" s="12"/>
      <c r="X5" s="11">
        <f aca="true" t="shared" si="0" ref="X5:X20">SUM(C5,D5,E5,F5,G5,H5,I5,J5,K5,L5,M5,N5,O5,P5,Q5,R5,S5,T5,U5,V5,W5)</f>
        <v>8993</v>
      </c>
      <c r="Y5" s="16">
        <v>75.299</v>
      </c>
      <c r="Z5" s="28">
        <f aca="true" t="shared" si="1" ref="Z5:Z20">X5/Y5</f>
        <v>119.43053692612119</v>
      </c>
    </row>
    <row r="6" spans="1:26" ht="13.5" customHeight="1">
      <c r="A6" s="2" t="s">
        <v>115</v>
      </c>
      <c r="B6" s="13">
        <v>1999</v>
      </c>
      <c r="C6" s="14">
        <v>358</v>
      </c>
      <c r="D6" s="13" t="s">
        <v>34</v>
      </c>
      <c r="E6" s="14">
        <v>847</v>
      </c>
      <c r="F6" s="13">
        <v>336</v>
      </c>
      <c r="G6" s="14">
        <v>404</v>
      </c>
      <c r="H6" s="13">
        <v>1</v>
      </c>
      <c r="I6" s="14">
        <v>861</v>
      </c>
      <c r="J6" s="13">
        <v>2</v>
      </c>
      <c r="K6" s="14">
        <v>24</v>
      </c>
      <c r="L6" s="13" t="s">
        <v>34</v>
      </c>
      <c r="M6" s="14">
        <v>4</v>
      </c>
      <c r="N6" s="13">
        <v>74</v>
      </c>
      <c r="O6" s="14">
        <v>380</v>
      </c>
      <c r="P6" s="13">
        <v>1167</v>
      </c>
      <c r="Q6" s="14">
        <v>93</v>
      </c>
      <c r="R6" s="13">
        <v>20</v>
      </c>
      <c r="S6" s="14">
        <v>257</v>
      </c>
      <c r="T6" s="13">
        <v>3338</v>
      </c>
      <c r="U6" s="14" t="s">
        <v>32</v>
      </c>
      <c r="V6" s="13"/>
      <c r="W6" s="14"/>
      <c r="X6" s="13">
        <f t="shared" si="0"/>
        <v>8166</v>
      </c>
      <c r="Y6" s="17">
        <v>75.607</v>
      </c>
      <c r="Z6" s="27">
        <f t="shared" si="1"/>
        <v>108.0058724721256</v>
      </c>
    </row>
    <row r="7" spans="1:26" ht="13.5" customHeight="1">
      <c r="A7" s="2"/>
      <c r="B7" s="11">
        <v>2000</v>
      </c>
      <c r="C7" s="12">
        <v>300</v>
      </c>
      <c r="D7" s="11" t="s">
        <v>34</v>
      </c>
      <c r="E7" s="12">
        <v>1058</v>
      </c>
      <c r="F7" s="11">
        <v>305</v>
      </c>
      <c r="G7" s="12">
        <v>575</v>
      </c>
      <c r="H7" s="11">
        <v>2</v>
      </c>
      <c r="I7" s="12">
        <v>866</v>
      </c>
      <c r="J7" s="11">
        <v>3</v>
      </c>
      <c r="K7" s="12">
        <v>19</v>
      </c>
      <c r="L7" s="11" t="s">
        <v>34</v>
      </c>
      <c r="M7" s="12">
        <v>3</v>
      </c>
      <c r="N7" s="11">
        <v>79</v>
      </c>
      <c r="O7" s="12">
        <v>293</v>
      </c>
      <c r="P7" s="11">
        <v>1281</v>
      </c>
      <c r="Q7" s="12">
        <v>46</v>
      </c>
      <c r="R7" s="11">
        <v>12</v>
      </c>
      <c r="S7" s="12">
        <v>366</v>
      </c>
      <c r="T7" s="11">
        <v>2355</v>
      </c>
      <c r="U7" s="12" t="s">
        <v>32</v>
      </c>
      <c r="V7" s="11"/>
      <c r="W7" s="12"/>
      <c r="X7" s="13">
        <f t="shared" si="0"/>
        <v>7563</v>
      </c>
      <c r="Y7" s="16">
        <v>75.811</v>
      </c>
      <c r="Z7" s="28">
        <f t="shared" si="1"/>
        <v>99.76124836765112</v>
      </c>
    </row>
    <row r="8" spans="1:26" ht="13.5" customHeight="1">
      <c r="A8" s="2"/>
      <c r="B8" s="13">
        <v>2001</v>
      </c>
      <c r="C8" s="14">
        <v>406</v>
      </c>
      <c r="D8" s="13" t="s">
        <v>34</v>
      </c>
      <c r="E8" s="14">
        <v>1161</v>
      </c>
      <c r="F8" s="13">
        <v>250</v>
      </c>
      <c r="G8" s="14">
        <v>472</v>
      </c>
      <c r="H8" s="13">
        <v>1</v>
      </c>
      <c r="I8" s="14">
        <v>795</v>
      </c>
      <c r="J8" s="13">
        <v>4</v>
      </c>
      <c r="K8" s="14">
        <v>22</v>
      </c>
      <c r="L8" s="13" t="s">
        <v>34</v>
      </c>
      <c r="M8" s="14">
        <v>3</v>
      </c>
      <c r="N8" s="13">
        <v>64</v>
      </c>
      <c r="O8" s="14">
        <v>683</v>
      </c>
      <c r="P8" s="13">
        <v>1159</v>
      </c>
      <c r="Q8" s="14">
        <v>72</v>
      </c>
      <c r="R8" s="13">
        <v>7</v>
      </c>
      <c r="S8" s="14">
        <v>358</v>
      </c>
      <c r="T8" s="13">
        <v>2259</v>
      </c>
      <c r="U8" s="14">
        <v>154</v>
      </c>
      <c r="V8" s="13"/>
      <c r="W8" s="14"/>
      <c r="X8" s="11">
        <f t="shared" si="0"/>
        <v>7870</v>
      </c>
      <c r="Y8" s="17">
        <v>75.905</v>
      </c>
      <c r="Z8" s="27">
        <f t="shared" si="1"/>
        <v>103.68223437191226</v>
      </c>
    </row>
    <row r="9" spans="1:26" ht="13.5" customHeight="1" thickBot="1">
      <c r="A9" s="4"/>
      <c r="B9" s="8">
        <v>2002</v>
      </c>
      <c r="C9" s="15">
        <v>462</v>
      </c>
      <c r="D9" s="8" t="s">
        <v>34</v>
      </c>
      <c r="E9" s="15">
        <v>1033</v>
      </c>
      <c r="F9" s="8">
        <v>259</v>
      </c>
      <c r="G9" s="15">
        <v>485</v>
      </c>
      <c r="H9" s="8">
        <v>5</v>
      </c>
      <c r="I9" s="15">
        <v>818</v>
      </c>
      <c r="J9" s="8">
        <v>3</v>
      </c>
      <c r="K9" s="15">
        <v>34</v>
      </c>
      <c r="L9" s="8" t="s">
        <v>34</v>
      </c>
      <c r="M9" s="15">
        <v>2</v>
      </c>
      <c r="N9" s="8">
        <v>55</v>
      </c>
      <c r="O9" s="15">
        <v>1020</v>
      </c>
      <c r="P9" s="8">
        <v>1195</v>
      </c>
      <c r="Q9" s="15">
        <v>184</v>
      </c>
      <c r="R9" s="8">
        <v>15</v>
      </c>
      <c r="S9" s="15">
        <v>297</v>
      </c>
      <c r="T9" s="8">
        <v>1759</v>
      </c>
      <c r="U9" s="15">
        <v>128</v>
      </c>
      <c r="V9" s="8"/>
      <c r="W9" s="15"/>
      <c r="X9" s="10">
        <f t="shared" si="0"/>
        <v>7754</v>
      </c>
      <c r="Y9" s="18">
        <v>76.031</v>
      </c>
      <c r="Z9" s="25">
        <f t="shared" si="1"/>
        <v>101.98471676026882</v>
      </c>
    </row>
    <row r="10" spans="1:26" ht="13.5" customHeight="1">
      <c r="A10" s="2"/>
      <c r="B10" s="11">
        <v>1998</v>
      </c>
      <c r="C10" s="12">
        <v>741</v>
      </c>
      <c r="D10" s="11" t="s">
        <v>34</v>
      </c>
      <c r="E10" s="12">
        <v>1684</v>
      </c>
      <c r="F10" s="11">
        <v>532</v>
      </c>
      <c r="G10" s="12">
        <v>494</v>
      </c>
      <c r="H10" s="11">
        <v>3</v>
      </c>
      <c r="I10" s="12">
        <v>1669</v>
      </c>
      <c r="J10" s="11">
        <v>0</v>
      </c>
      <c r="K10" s="12">
        <v>47</v>
      </c>
      <c r="L10" s="11" t="s">
        <v>34</v>
      </c>
      <c r="M10" s="12">
        <v>3</v>
      </c>
      <c r="N10" s="11">
        <v>134</v>
      </c>
      <c r="O10" s="12">
        <v>791</v>
      </c>
      <c r="P10" s="11">
        <v>4943</v>
      </c>
      <c r="Q10" s="12">
        <v>183</v>
      </c>
      <c r="R10" s="11">
        <v>290</v>
      </c>
      <c r="S10" s="12">
        <v>413</v>
      </c>
      <c r="T10" s="11">
        <v>3725</v>
      </c>
      <c r="U10" s="12" t="s">
        <v>32</v>
      </c>
      <c r="V10" s="11"/>
      <c r="W10" s="12"/>
      <c r="X10" s="11">
        <f t="shared" si="0"/>
        <v>15652</v>
      </c>
      <c r="Y10" s="16">
        <v>117.59</v>
      </c>
      <c r="Z10" s="28">
        <f t="shared" si="1"/>
        <v>133.10655667998978</v>
      </c>
    </row>
    <row r="11" spans="1:26" ht="13.5" customHeight="1">
      <c r="A11" s="2" t="s">
        <v>116</v>
      </c>
      <c r="B11" s="13">
        <v>1999</v>
      </c>
      <c r="C11" s="14">
        <v>743</v>
      </c>
      <c r="D11" s="13" t="s">
        <v>34</v>
      </c>
      <c r="E11" s="14">
        <v>2893</v>
      </c>
      <c r="F11" s="13">
        <v>697</v>
      </c>
      <c r="G11" s="14">
        <v>569</v>
      </c>
      <c r="H11" s="13">
        <v>3</v>
      </c>
      <c r="I11" s="14">
        <v>1644</v>
      </c>
      <c r="J11" s="13">
        <v>0</v>
      </c>
      <c r="K11" s="14">
        <v>99</v>
      </c>
      <c r="L11" s="13" t="s">
        <v>34</v>
      </c>
      <c r="M11" s="14">
        <v>7</v>
      </c>
      <c r="N11" s="13">
        <v>147</v>
      </c>
      <c r="O11" s="14">
        <v>688</v>
      </c>
      <c r="P11" s="13">
        <v>3238</v>
      </c>
      <c r="Q11" s="14">
        <v>207</v>
      </c>
      <c r="R11" s="13">
        <v>261</v>
      </c>
      <c r="S11" s="14">
        <v>292</v>
      </c>
      <c r="T11" s="13">
        <v>4724</v>
      </c>
      <c r="U11" s="14" t="s">
        <v>32</v>
      </c>
      <c r="V11" s="13"/>
      <c r="W11" s="14"/>
      <c r="X11" s="13">
        <f t="shared" si="0"/>
        <v>16212</v>
      </c>
      <c r="Y11" s="17">
        <v>117.493</v>
      </c>
      <c r="Z11" s="27">
        <f t="shared" si="1"/>
        <v>137.98268833036863</v>
      </c>
    </row>
    <row r="12" spans="1:26" ht="13.5" customHeight="1">
      <c r="A12" s="2"/>
      <c r="B12" s="11">
        <v>2000</v>
      </c>
      <c r="C12" s="12">
        <v>765</v>
      </c>
      <c r="D12" s="11" t="s">
        <v>34</v>
      </c>
      <c r="E12" s="12">
        <v>1760</v>
      </c>
      <c r="F12" s="11">
        <v>580</v>
      </c>
      <c r="G12" s="12">
        <v>355</v>
      </c>
      <c r="H12" s="11">
        <v>1</v>
      </c>
      <c r="I12" s="12">
        <v>1596</v>
      </c>
      <c r="J12" s="11">
        <v>0</v>
      </c>
      <c r="K12" s="12">
        <v>67</v>
      </c>
      <c r="L12" s="11" t="s">
        <v>34</v>
      </c>
      <c r="M12" s="12">
        <v>4</v>
      </c>
      <c r="N12" s="11">
        <v>135</v>
      </c>
      <c r="O12" s="12">
        <v>662</v>
      </c>
      <c r="P12" s="11">
        <v>3518</v>
      </c>
      <c r="Q12" s="12">
        <v>146</v>
      </c>
      <c r="R12" s="11">
        <v>265</v>
      </c>
      <c r="S12" s="12">
        <v>340</v>
      </c>
      <c r="T12" s="11">
        <v>4256</v>
      </c>
      <c r="U12" s="12" t="s">
        <v>32</v>
      </c>
      <c r="V12" s="11"/>
      <c r="W12" s="12"/>
      <c r="X12" s="11">
        <f t="shared" si="0"/>
        <v>14450</v>
      </c>
      <c r="Y12" s="16">
        <v>117.383</v>
      </c>
      <c r="Z12" s="28">
        <f t="shared" si="1"/>
        <v>123.10130086980227</v>
      </c>
    </row>
    <row r="13" spans="1:26" ht="13.5" customHeight="1">
      <c r="A13" s="2"/>
      <c r="B13" s="13">
        <v>2001</v>
      </c>
      <c r="C13" s="14">
        <v>844</v>
      </c>
      <c r="D13" s="13" t="s">
        <v>34</v>
      </c>
      <c r="E13" s="14">
        <v>1532</v>
      </c>
      <c r="F13" s="13">
        <v>695</v>
      </c>
      <c r="G13" s="14">
        <v>328</v>
      </c>
      <c r="H13" s="13">
        <v>2</v>
      </c>
      <c r="I13" s="14">
        <v>1596</v>
      </c>
      <c r="J13" s="13">
        <v>0</v>
      </c>
      <c r="K13" s="14">
        <v>125</v>
      </c>
      <c r="L13" s="13" t="s">
        <v>34</v>
      </c>
      <c r="M13" s="14">
        <v>2</v>
      </c>
      <c r="N13" s="13">
        <v>109</v>
      </c>
      <c r="O13" s="14">
        <v>1217</v>
      </c>
      <c r="P13" s="13">
        <v>2887</v>
      </c>
      <c r="Q13" s="14">
        <v>215</v>
      </c>
      <c r="R13" s="13">
        <v>281</v>
      </c>
      <c r="S13" s="14">
        <v>286</v>
      </c>
      <c r="T13" s="13">
        <v>3085</v>
      </c>
      <c r="U13" s="14">
        <v>225</v>
      </c>
      <c r="V13" s="13"/>
      <c r="W13" s="14"/>
      <c r="X13" s="13">
        <f t="shared" si="0"/>
        <v>13429</v>
      </c>
      <c r="Y13" s="17">
        <v>117.019</v>
      </c>
      <c r="Z13" s="27">
        <f t="shared" si="1"/>
        <v>114.75914167784718</v>
      </c>
    </row>
    <row r="14" spans="1:26" ht="13.5" customHeight="1" thickBot="1">
      <c r="A14" s="4"/>
      <c r="B14" s="8">
        <v>2002</v>
      </c>
      <c r="C14" s="15">
        <v>945</v>
      </c>
      <c r="D14" s="8" t="s">
        <v>34</v>
      </c>
      <c r="E14" s="15">
        <v>1360</v>
      </c>
      <c r="F14" s="8">
        <v>564</v>
      </c>
      <c r="G14" s="15">
        <v>299</v>
      </c>
      <c r="H14" s="8">
        <v>8</v>
      </c>
      <c r="I14" s="15">
        <v>1499</v>
      </c>
      <c r="J14" s="8">
        <v>0</v>
      </c>
      <c r="K14" s="15">
        <v>95</v>
      </c>
      <c r="L14" s="8" t="s">
        <v>34</v>
      </c>
      <c r="M14" s="15">
        <v>5</v>
      </c>
      <c r="N14" s="8">
        <v>97</v>
      </c>
      <c r="O14" s="15">
        <v>1373</v>
      </c>
      <c r="P14" s="8">
        <v>2762</v>
      </c>
      <c r="Q14" s="15">
        <v>364</v>
      </c>
      <c r="R14" s="8">
        <v>320</v>
      </c>
      <c r="S14" s="15">
        <v>310</v>
      </c>
      <c r="T14" s="8">
        <v>3063</v>
      </c>
      <c r="U14" s="15">
        <v>173</v>
      </c>
      <c r="V14" s="8"/>
      <c r="W14" s="15"/>
      <c r="X14" s="10">
        <f t="shared" si="0"/>
        <v>13237</v>
      </c>
      <c r="Y14" s="18">
        <v>116.864</v>
      </c>
      <c r="Z14" s="26">
        <f t="shared" si="1"/>
        <v>113.26841456736035</v>
      </c>
    </row>
    <row r="15" spans="1:26" ht="13.5" customHeight="1">
      <c r="A15" s="2"/>
      <c r="B15" s="11">
        <v>1998</v>
      </c>
      <c r="C15" s="12">
        <v>325</v>
      </c>
      <c r="D15" s="11" t="s">
        <v>34</v>
      </c>
      <c r="E15" s="12">
        <v>1130</v>
      </c>
      <c r="F15" s="11">
        <v>404</v>
      </c>
      <c r="G15" s="12">
        <v>335</v>
      </c>
      <c r="H15" s="11">
        <v>0</v>
      </c>
      <c r="I15" s="12">
        <v>558</v>
      </c>
      <c r="J15" s="11">
        <v>0</v>
      </c>
      <c r="K15" s="12">
        <v>45</v>
      </c>
      <c r="L15" s="11" t="s">
        <v>34</v>
      </c>
      <c r="M15" s="12">
        <v>4</v>
      </c>
      <c r="N15" s="11">
        <v>91</v>
      </c>
      <c r="O15" s="12">
        <v>612</v>
      </c>
      <c r="P15" s="11">
        <v>1155</v>
      </c>
      <c r="Q15" s="12">
        <v>76</v>
      </c>
      <c r="R15" s="11">
        <v>20</v>
      </c>
      <c r="S15" s="12">
        <v>289</v>
      </c>
      <c r="T15" s="11">
        <v>595</v>
      </c>
      <c r="U15" s="12" t="s">
        <v>32</v>
      </c>
      <c r="V15" s="11"/>
      <c r="W15" s="12"/>
      <c r="X15" s="11">
        <f t="shared" si="0"/>
        <v>5639</v>
      </c>
      <c r="Y15" s="16">
        <v>61.636</v>
      </c>
      <c r="Z15" s="28">
        <f t="shared" si="1"/>
        <v>91.48874034655071</v>
      </c>
    </row>
    <row r="16" spans="1:26" ht="13.5" customHeight="1">
      <c r="A16" s="2" t="s">
        <v>117</v>
      </c>
      <c r="B16" s="13">
        <v>1999</v>
      </c>
      <c r="C16" s="14">
        <v>381</v>
      </c>
      <c r="D16" s="13" t="s">
        <v>34</v>
      </c>
      <c r="E16" s="14">
        <v>704</v>
      </c>
      <c r="F16" s="13">
        <v>473</v>
      </c>
      <c r="G16" s="14">
        <v>216</v>
      </c>
      <c r="H16" s="13">
        <v>2</v>
      </c>
      <c r="I16" s="14">
        <v>547</v>
      </c>
      <c r="J16" s="13">
        <v>0</v>
      </c>
      <c r="K16" s="14">
        <v>95</v>
      </c>
      <c r="L16" s="13" t="s">
        <v>34</v>
      </c>
      <c r="M16" s="14">
        <v>3</v>
      </c>
      <c r="N16" s="13">
        <v>85</v>
      </c>
      <c r="O16" s="14">
        <v>456</v>
      </c>
      <c r="P16" s="13">
        <v>994</v>
      </c>
      <c r="Q16" s="14">
        <v>61</v>
      </c>
      <c r="R16" s="13">
        <v>1</v>
      </c>
      <c r="S16" s="14">
        <v>758</v>
      </c>
      <c r="T16" s="13">
        <v>2365</v>
      </c>
      <c r="U16" s="14" t="s">
        <v>32</v>
      </c>
      <c r="V16" s="13"/>
      <c r="W16" s="14"/>
      <c r="X16" s="13">
        <f t="shared" si="0"/>
        <v>7141</v>
      </c>
      <c r="Y16" s="17">
        <v>62.23</v>
      </c>
      <c r="Z16" s="27">
        <f t="shared" si="1"/>
        <v>114.7517274626386</v>
      </c>
    </row>
    <row r="17" spans="1:26" ht="13.5" customHeight="1">
      <c r="A17" s="2"/>
      <c r="B17" s="11">
        <v>2000</v>
      </c>
      <c r="C17" s="12">
        <v>367</v>
      </c>
      <c r="D17" s="11" t="s">
        <v>34</v>
      </c>
      <c r="E17" s="12">
        <v>632</v>
      </c>
      <c r="F17" s="11">
        <v>373</v>
      </c>
      <c r="G17" s="12">
        <v>164</v>
      </c>
      <c r="H17" s="11">
        <v>2</v>
      </c>
      <c r="I17" s="12">
        <v>590</v>
      </c>
      <c r="J17" s="11">
        <v>0</v>
      </c>
      <c r="K17" s="12">
        <v>46</v>
      </c>
      <c r="L17" s="11" t="s">
        <v>34</v>
      </c>
      <c r="M17" s="12">
        <v>5</v>
      </c>
      <c r="N17" s="11">
        <v>94</v>
      </c>
      <c r="O17" s="12">
        <v>383</v>
      </c>
      <c r="P17" s="11">
        <v>1226</v>
      </c>
      <c r="Q17" s="12">
        <v>35</v>
      </c>
      <c r="R17" s="11">
        <v>4</v>
      </c>
      <c r="S17" s="12">
        <v>267</v>
      </c>
      <c r="T17" s="11">
        <v>1105</v>
      </c>
      <c r="U17" s="12" t="s">
        <v>32</v>
      </c>
      <c r="V17" s="11"/>
      <c r="W17" s="12"/>
      <c r="X17" s="11">
        <f t="shared" si="0"/>
        <v>5293</v>
      </c>
      <c r="Y17" s="16">
        <v>62.889</v>
      </c>
      <c r="Z17" s="28">
        <f t="shared" si="1"/>
        <v>84.16416225413029</v>
      </c>
    </row>
    <row r="18" spans="1:26" ht="13.5" customHeight="1">
      <c r="A18" s="2"/>
      <c r="B18" s="13">
        <v>2001</v>
      </c>
      <c r="C18" s="14">
        <v>368</v>
      </c>
      <c r="D18" s="13" t="s">
        <v>34</v>
      </c>
      <c r="E18" s="14">
        <v>572</v>
      </c>
      <c r="F18" s="13">
        <v>389</v>
      </c>
      <c r="G18" s="14">
        <v>117</v>
      </c>
      <c r="H18" s="13">
        <v>2</v>
      </c>
      <c r="I18" s="14">
        <v>588</v>
      </c>
      <c r="J18" s="13">
        <v>0</v>
      </c>
      <c r="K18" s="14">
        <v>64</v>
      </c>
      <c r="L18" s="13" t="s">
        <v>34</v>
      </c>
      <c r="M18" s="14">
        <v>9</v>
      </c>
      <c r="N18" s="13">
        <v>75</v>
      </c>
      <c r="O18" s="14">
        <v>371</v>
      </c>
      <c r="P18" s="13">
        <v>840</v>
      </c>
      <c r="Q18" s="14">
        <v>43</v>
      </c>
      <c r="R18" s="13">
        <v>4</v>
      </c>
      <c r="S18" s="14">
        <v>201</v>
      </c>
      <c r="T18" s="13">
        <v>1337</v>
      </c>
      <c r="U18" s="14">
        <v>55</v>
      </c>
      <c r="V18" s="13"/>
      <c r="W18" s="14"/>
      <c r="X18" s="13">
        <f t="shared" si="0"/>
        <v>5035</v>
      </c>
      <c r="Y18" s="17">
        <v>63.496</v>
      </c>
      <c r="Z18" s="27">
        <f t="shared" si="1"/>
        <v>79.29633362731511</v>
      </c>
    </row>
    <row r="19" spans="1:26" ht="13.5" customHeight="1" thickBot="1">
      <c r="A19" s="4"/>
      <c r="B19" s="8">
        <v>2002</v>
      </c>
      <c r="C19" s="15">
        <v>500</v>
      </c>
      <c r="D19" s="8" t="s">
        <v>34</v>
      </c>
      <c r="E19" s="15">
        <v>588</v>
      </c>
      <c r="F19" s="8">
        <v>357</v>
      </c>
      <c r="G19" s="15">
        <v>184</v>
      </c>
      <c r="H19" s="8">
        <v>4</v>
      </c>
      <c r="I19" s="15">
        <v>554</v>
      </c>
      <c r="J19" s="8">
        <v>0</v>
      </c>
      <c r="K19" s="15">
        <v>73</v>
      </c>
      <c r="L19" s="8" t="s">
        <v>34</v>
      </c>
      <c r="M19" s="15">
        <v>9</v>
      </c>
      <c r="N19" s="8">
        <v>78</v>
      </c>
      <c r="O19" s="15">
        <v>371</v>
      </c>
      <c r="P19" s="8">
        <v>1088</v>
      </c>
      <c r="Q19" s="15">
        <v>20</v>
      </c>
      <c r="R19" s="8">
        <v>6</v>
      </c>
      <c r="S19" s="15">
        <v>138</v>
      </c>
      <c r="T19" s="8">
        <v>1027</v>
      </c>
      <c r="U19" s="15">
        <v>51</v>
      </c>
      <c r="V19" s="8"/>
      <c r="W19" s="15"/>
      <c r="X19" s="8">
        <f t="shared" si="0"/>
        <v>5048</v>
      </c>
      <c r="Y19" s="18">
        <v>63.825</v>
      </c>
      <c r="Z19" s="25">
        <f t="shared" si="1"/>
        <v>79.09126517822169</v>
      </c>
    </row>
    <row r="20" spans="1:26" ht="13.5" customHeight="1">
      <c r="A20" s="2"/>
      <c r="B20" s="11">
        <v>1998</v>
      </c>
      <c r="C20" s="12">
        <v>968</v>
      </c>
      <c r="D20" s="11">
        <v>26</v>
      </c>
      <c r="E20" s="12">
        <v>2939</v>
      </c>
      <c r="F20" s="11">
        <v>994</v>
      </c>
      <c r="G20" s="12">
        <v>1183</v>
      </c>
      <c r="H20" s="11">
        <v>11</v>
      </c>
      <c r="I20" s="12">
        <v>1355</v>
      </c>
      <c r="J20" s="11">
        <v>8</v>
      </c>
      <c r="K20" s="12">
        <v>140</v>
      </c>
      <c r="L20" s="11" t="s">
        <v>34</v>
      </c>
      <c r="M20" s="12">
        <v>35</v>
      </c>
      <c r="N20" s="11">
        <v>202</v>
      </c>
      <c r="O20" s="12">
        <v>1532</v>
      </c>
      <c r="P20" s="11">
        <v>3641</v>
      </c>
      <c r="Q20" s="12">
        <v>60</v>
      </c>
      <c r="R20" s="11">
        <v>77</v>
      </c>
      <c r="S20" s="12">
        <v>920</v>
      </c>
      <c r="T20" s="11">
        <v>2350</v>
      </c>
      <c r="U20" s="12" t="s">
        <v>32</v>
      </c>
      <c r="V20" s="11"/>
      <c r="W20" s="12"/>
      <c r="X20" s="13">
        <f t="shared" si="0"/>
        <v>16441</v>
      </c>
      <c r="Y20" s="16">
        <v>133.876</v>
      </c>
      <c r="Z20" s="28">
        <f t="shared" si="1"/>
        <v>122.80767277181869</v>
      </c>
    </row>
    <row r="21" spans="1:26" ht="13.5" customHeight="1">
      <c r="A21" s="2" t="s">
        <v>118</v>
      </c>
      <c r="B21" s="13">
        <v>1999</v>
      </c>
      <c r="C21" s="14">
        <v>796</v>
      </c>
      <c r="D21" s="13">
        <v>32</v>
      </c>
      <c r="E21" s="14">
        <v>3113</v>
      </c>
      <c r="F21" s="13">
        <v>1060</v>
      </c>
      <c r="G21" s="14">
        <v>937</v>
      </c>
      <c r="H21" s="13">
        <v>2</v>
      </c>
      <c r="I21" s="14">
        <v>1336</v>
      </c>
      <c r="J21" s="13">
        <v>12</v>
      </c>
      <c r="K21" s="14">
        <v>149</v>
      </c>
      <c r="L21" s="13" t="s">
        <v>34</v>
      </c>
      <c r="M21" s="14">
        <v>36</v>
      </c>
      <c r="N21" s="13">
        <v>276</v>
      </c>
      <c r="O21" s="14">
        <v>1710</v>
      </c>
      <c r="P21" s="13">
        <v>3251</v>
      </c>
      <c r="Q21" s="14">
        <v>63</v>
      </c>
      <c r="R21" s="13">
        <v>57</v>
      </c>
      <c r="S21" s="14">
        <v>993</v>
      </c>
      <c r="T21" s="13">
        <v>5164</v>
      </c>
      <c r="U21" s="14" t="s">
        <v>32</v>
      </c>
      <c r="V21" s="13"/>
      <c r="W21" s="14"/>
      <c r="X21" s="11">
        <f aca="true" t="shared" si="2" ref="X21:X36">SUM(C21,D21,E21,F21,G21,H21,I21,J21,K21,L21,M21,N21,O21,P21,Q21,R21,S21,T21,U21,V21,W21)</f>
        <v>18987</v>
      </c>
      <c r="Y21" s="17">
        <v>134.405</v>
      </c>
      <c r="Z21" s="27">
        <f aca="true" t="shared" si="3" ref="Z21:Z36">X21/Y21</f>
        <v>141.26706595736766</v>
      </c>
    </row>
    <row r="22" spans="1:26" ht="13.5" customHeight="1">
      <c r="A22" s="2"/>
      <c r="B22" s="11">
        <v>2000</v>
      </c>
      <c r="C22" s="12">
        <v>753</v>
      </c>
      <c r="D22" s="11">
        <v>47</v>
      </c>
      <c r="E22" s="12">
        <v>2768</v>
      </c>
      <c r="F22" s="11">
        <v>1122</v>
      </c>
      <c r="G22" s="12">
        <v>737</v>
      </c>
      <c r="H22" s="11">
        <v>6</v>
      </c>
      <c r="I22" s="12">
        <v>1475</v>
      </c>
      <c r="J22" s="11">
        <v>8</v>
      </c>
      <c r="K22" s="12">
        <v>145</v>
      </c>
      <c r="L22" s="11" t="s">
        <v>34</v>
      </c>
      <c r="M22" s="12">
        <v>16</v>
      </c>
      <c r="N22" s="11">
        <v>269</v>
      </c>
      <c r="O22" s="12">
        <v>1198</v>
      </c>
      <c r="P22" s="11">
        <v>3463</v>
      </c>
      <c r="Q22" s="12">
        <v>59</v>
      </c>
      <c r="R22" s="11">
        <v>41</v>
      </c>
      <c r="S22" s="12">
        <v>781</v>
      </c>
      <c r="T22" s="11">
        <v>3469</v>
      </c>
      <c r="U22" s="12" t="s">
        <v>32</v>
      </c>
      <c r="V22" s="11"/>
      <c r="W22" s="12"/>
      <c r="X22" s="13">
        <f t="shared" si="2"/>
        <v>16357</v>
      </c>
      <c r="Y22" s="16">
        <v>134.836</v>
      </c>
      <c r="Z22" s="28">
        <f t="shared" si="3"/>
        <v>121.3103325521374</v>
      </c>
    </row>
    <row r="23" spans="1:26" ht="13.5" customHeight="1">
      <c r="A23" s="2"/>
      <c r="B23" s="13">
        <v>2001</v>
      </c>
      <c r="C23" s="14">
        <v>718</v>
      </c>
      <c r="D23" s="13">
        <v>42</v>
      </c>
      <c r="E23" s="14">
        <v>2349</v>
      </c>
      <c r="F23" s="13">
        <v>1007</v>
      </c>
      <c r="G23" s="14">
        <v>696</v>
      </c>
      <c r="H23" s="13">
        <v>4</v>
      </c>
      <c r="I23" s="14">
        <v>1492</v>
      </c>
      <c r="J23" s="13">
        <v>9</v>
      </c>
      <c r="K23" s="14">
        <v>156</v>
      </c>
      <c r="L23" s="13" t="s">
        <v>34</v>
      </c>
      <c r="M23" s="14">
        <v>21</v>
      </c>
      <c r="N23" s="13">
        <v>215</v>
      </c>
      <c r="O23" s="14">
        <v>1034</v>
      </c>
      <c r="P23" s="13">
        <v>3207</v>
      </c>
      <c r="Q23" s="14">
        <v>85</v>
      </c>
      <c r="R23" s="13">
        <v>46</v>
      </c>
      <c r="S23" s="14">
        <v>493</v>
      </c>
      <c r="T23" s="13">
        <v>3778</v>
      </c>
      <c r="U23" s="14">
        <v>167</v>
      </c>
      <c r="V23" s="13"/>
      <c r="W23" s="14"/>
      <c r="X23" s="11">
        <f t="shared" si="2"/>
        <v>15519</v>
      </c>
      <c r="Y23" s="17">
        <v>136.532</v>
      </c>
      <c r="Z23" s="27">
        <f t="shared" si="3"/>
        <v>113.66566079746872</v>
      </c>
    </row>
    <row r="24" spans="1:26" ht="13.5" customHeight="1" thickBot="1">
      <c r="A24" s="4"/>
      <c r="B24" s="8">
        <v>2002</v>
      </c>
      <c r="C24" s="15">
        <v>855</v>
      </c>
      <c r="D24" s="8">
        <v>68</v>
      </c>
      <c r="E24" s="15">
        <v>2588</v>
      </c>
      <c r="F24" s="8">
        <v>1160</v>
      </c>
      <c r="G24" s="15">
        <v>556</v>
      </c>
      <c r="H24" s="8">
        <v>7</v>
      </c>
      <c r="I24" s="15">
        <v>1442</v>
      </c>
      <c r="J24" s="8">
        <v>15</v>
      </c>
      <c r="K24" s="15">
        <v>165</v>
      </c>
      <c r="L24" s="8" t="s">
        <v>34</v>
      </c>
      <c r="M24" s="15">
        <v>17</v>
      </c>
      <c r="N24" s="8">
        <v>161</v>
      </c>
      <c r="O24" s="15">
        <v>1199</v>
      </c>
      <c r="P24" s="8">
        <v>3143</v>
      </c>
      <c r="Q24" s="15">
        <v>44</v>
      </c>
      <c r="R24" s="8">
        <v>48</v>
      </c>
      <c r="S24" s="15">
        <v>233</v>
      </c>
      <c r="T24" s="8">
        <v>2863</v>
      </c>
      <c r="U24" s="15">
        <v>136</v>
      </c>
      <c r="V24" s="8"/>
      <c r="W24" s="15"/>
      <c r="X24" s="10">
        <f t="shared" si="2"/>
        <v>14700</v>
      </c>
      <c r="Y24" s="18">
        <v>136.549</v>
      </c>
      <c r="Z24" s="25">
        <f t="shared" si="3"/>
        <v>107.65366278771722</v>
      </c>
    </row>
    <row r="25" spans="1:26" ht="13.5" customHeight="1">
      <c r="A25" s="2"/>
      <c r="B25" s="11">
        <v>1998</v>
      </c>
      <c r="C25" s="12">
        <v>880</v>
      </c>
      <c r="D25" s="11">
        <v>141</v>
      </c>
      <c r="E25" s="12">
        <v>2763</v>
      </c>
      <c r="F25" s="11">
        <v>823</v>
      </c>
      <c r="G25" s="12">
        <v>1138</v>
      </c>
      <c r="H25" s="11">
        <v>6</v>
      </c>
      <c r="I25" s="12">
        <v>2478</v>
      </c>
      <c r="J25" s="11">
        <v>38</v>
      </c>
      <c r="K25" s="12">
        <v>215</v>
      </c>
      <c r="L25" s="11">
        <v>4183</v>
      </c>
      <c r="M25" s="12">
        <v>43</v>
      </c>
      <c r="N25" s="11">
        <v>247</v>
      </c>
      <c r="O25" s="12">
        <v>1429</v>
      </c>
      <c r="P25" s="11">
        <v>6718</v>
      </c>
      <c r="Q25" s="12">
        <v>298</v>
      </c>
      <c r="R25" s="11">
        <v>551</v>
      </c>
      <c r="S25" s="12">
        <v>168</v>
      </c>
      <c r="T25" s="11">
        <v>6004</v>
      </c>
      <c r="U25" s="12" t="s">
        <v>32</v>
      </c>
      <c r="V25" s="11"/>
      <c r="W25" s="12"/>
      <c r="X25" s="11">
        <f t="shared" si="2"/>
        <v>28123</v>
      </c>
      <c r="Y25" s="16">
        <v>213.351</v>
      </c>
      <c r="Z25" s="28">
        <f t="shared" si="3"/>
        <v>131.81564651677283</v>
      </c>
    </row>
    <row r="26" spans="1:26" ht="13.5" customHeight="1">
      <c r="A26" s="2" t="s">
        <v>119</v>
      </c>
      <c r="B26" s="13">
        <v>1999</v>
      </c>
      <c r="C26" s="14">
        <v>1006</v>
      </c>
      <c r="D26" s="13">
        <v>151</v>
      </c>
      <c r="E26" s="14">
        <v>4330</v>
      </c>
      <c r="F26" s="13">
        <v>739</v>
      </c>
      <c r="G26" s="14">
        <v>1057</v>
      </c>
      <c r="H26" s="13">
        <v>3</v>
      </c>
      <c r="I26" s="14">
        <v>2520</v>
      </c>
      <c r="J26" s="13">
        <v>38</v>
      </c>
      <c r="K26" s="14">
        <v>307</v>
      </c>
      <c r="L26" s="13">
        <v>2425</v>
      </c>
      <c r="M26" s="14">
        <v>51</v>
      </c>
      <c r="N26" s="13">
        <v>146</v>
      </c>
      <c r="O26" s="14">
        <v>1629</v>
      </c>
      <c r="P26" s="13">
        <v>5546</v>
      </c>
      <c r="Q26" s="14">
        <v>310</v>
      </c>
      <c r="R26" s="13">
        <v>548</v>
      </c>
      <c r="S26" s="14">
        <v>68</v>
      </c>
      <c r="T26" s="13">
        <v>7118</v>
      </c>
      <c r="U26" s="14" t="s">
        <v>32</v>
      </c>
      <c r="V26" s="13"/>
      <c r="W26" s="14"/>
      <c r="X26" s="13">
        <f t="shared" si="2"/>
        <v>27992</v>
      </c>
      <c r="Y26" s="17">
        <v>214.563</v>
      </c>
      <c r="Z26" s="27">
        <f t="shared" si="3"/>
        <v>130.46051742378697</v>
      </c>
    </row>
    <row r="27" spans="1:26" ht="13.5" customHeight="1">
      <c r="A27" s="2"/>
      <c r="B27" s="11">
        <v>2000</v>
      </c>
      <c r="C27" s="12">
        <v>968</v>
      </c>
      <c r="D27" s="11">
        <v>124</v>
      </c>
      <c r="E27" s="12">
        <v>3055</v>
      </c>
      <c r="F27" s="11">
        <v>831</v>
      </c>
      <c r="G27" s="12">
        <v>1250</v>
      </c>
      <c r="H27" s="11">
        <v>6</v>
      </c>
      <c r="I27" s="12">
        <v>2467</v>
      </c>
      <c r="J27" s="11">
        <v>41</v>
      </c>
      <c r="K27" s="12">
        <v>299</v>
      </c>
      <c r="L27" s="11">
        <v>2417</v>
      </c>
      <c r="M27" s="12">
        <v>25</v>
      </c>
      <c r="N27" s="11">
        <v>272</v>
      </c>
      <c r="O27" s="12">
        <v>1193</v>
      </c>
      <c r="P27" s="11">
        <v>10221</v>
      </c>
      <c r="Q27" s="12">
        <v>308</v>
      </c>
      <c r="R27" s="11">
        <v>427</v>
      </c>
      <c r="S27" s="12">
        <v>161</v>
      </c>
      <c r="T27" s="11">
        <v>9089</v>
      </c>
      <c r="U27" s="12" t="s">
        <v>32</v>
      </c>
      <c r="V27" s="11"/>
      <c r="W27" s="12"/>
      <c r="X27" s="11">
        <f t="shared" si="2"/>
        <v>33154</v>
      </c>
      <c r="Y27" s="16">
        <v>215.7</v>
      </c>
      <c r="Z27" s="28">
        <f t="shared" si="3"/>
        <v>153.70421882243858</v>
      </c>
    </row>
    <row r="28" spans="1:26" ht="13.5" customHeight="1">
      <c r="A28" s="2"/>
      <c r="B28" s="13">
        <v>2001</v>
      </c>
      <c r="C28" s="14">
        <v>959</v>
      </c>
      <c r="D28" s="13">
        <v>151</v>
      </c>
      <c r="E28" s="14">
        <v>3758</v>
      </c>
      <c r="F28" s="13">
        <v>997</v>
      </c>
      <c r="G28" s="14">
        <v>953</v>
      </c>
      <c r="H28" s="13">
        <v>8</v>
      </c>
      <c r="I28" s="14">
        <v>2639</v>
      </c>
      <c r="J28" s="13">
        <v>81</v>
      </c>
      <c r="K28" s="14">
        <v>277</v>
      </c>
      <c r="L28" s="13">
        <v>2545</v>
      </c>
      <c r="M28" s="14">
        <v>26</v>
      </c>
      <c r="N28" s="13">
        <v>202</v>
      </c>
      <c r="O28" s="14">
        <v>972</v>
      </c>
      <c r="P28" s="13">
        <v>10774</v>
      </c>
      <c r="Q28" s="14">
        <v>330</v>
      </c>
      <c r="R28" s="13">
        <v>1470</v>
      </c>
      <c r="S28" s="14">
        <v>212</v>
      </c>
      <c r="T28" s="13">
        <v>5952</v>
      </c>
      <c r="U28" s="14">
        <v>619</v>
      </c>
      <c r="V28" s="13"/>
      <c r="W28" s="14"/>
      <c r="X28" s="13">
        <f t="shared" si="2"/>
        <v>32925</v>
      </c>
      <c r="Y28" s="17">
        <v>216.418</v>
      </c>
      <c r="Z28" s="27">
        <f t="shared" si="3"/>
        <v>152.13614394366456</v>
      </c>
    </row>
    <row r="29" spans="1:26" ht="13.5" customHeight="1" thickBot="1">
      <c r="A29" s="4"/>
      <c r="B29" s="8">
        <v>2002</v>
      </c>
      <c r="C29" s="15">
        <v>1156</v>
      </c>
      <c r="D29" s="8">
        <v>191</v>
      </c>
      <c r="E29" s="15">
        <v>2683</v>
      </c>
      <c r="F29" s="8">
        <v>931</v>
      </c>
      <c r="G29" s="15">
        <v>841</v>
      </c>
      <c r="H29" s="8">
        <v>13</v>
      </c>
      <c r="I29" s="15">
        <v>2553</v>
      </c>
      <c r="J29" s="8">
        <v>62</v>
      </c>
      <c r="K29" s="15">
        <v>375</v>
      </c>
      <c r="L29" s="8">
        <v>3024</v>
      </c>
      <c r="M29" s="15">
        <v>23</v>
      </c>
      <c r="N29" s="8">
        <v>224</v>
      </c>
      <c r="O29" s="15">
        <v>1717</v>
      </c>
      <c r="P29" s="8">
        <v>5993</v>
      </c>
      <c r="Q29" s="15">
        <v>762</v>
      </c>
      <c r="R29" s="8">
        <v>485</v>
      </c>
      <c r="S29" s="15">
        <v>173</v>
      </c>
      <c r="T29" s="8">
        <v>5918</v>
      </c>
      <c r="U29" s="15">
        <v>417</v>
      </c>
      <c r="V29" s="8"/>
      <c r="W29" s="15"/>
      <c r="X29" s="8">
        <f t="shared" si="2"/>
        <v>27541</v>
      </c>
      <c r="Y29" s="18">
        <v>216.906</v>
      </c>
      <c r="Z29" s="26">
        <f t="shared" si="3"/>
        <v>126.97205240979963</v>
      </c>
    </row>
    <row r="30" spans="1:26" ht="13.5" customHeight="1">
      <c r="A30" s="2"/>
      <c r="B30" s="11">
        <v>1998</v>
      </c>
      <c r="C30" s="12">
        <v>217</v>
      </c>
      <c r="D30" s="11" t="s">
        <v>34</v>
      </c>
      <c r="E30" s="12">
        <v>1058</v>
      </c>
      <c r="F30" s="11">
        <v>180</v>
      </c>
      <c r="G30" s="12">
        <v>302</v>
      </c>
      <c r="H30" s="11">
        <v>1</v>
      </c>
      <c r="I30" s="12">
        <v>594</v>
      </c>
      <c r="J30" s="11">
        <v>0</v>
      </c>
      <c r="K30" s="12">
        <v>83</v>
      </c>
      <c r="L30" s="11" t="s">
        <v>34</v>
      </c>
      <c r="M30" s="12">
        <v>0</v>
      </c>
      <c r="N30" s="11">
        <v>57</v>
      </c>
      <c r="O30" s="12">
        <v>163</v>
      </c>
      <c r="P30" s="11">
        <v>962</v>
      </c>
      <c r="Q30" s="12">
        <v>60</v>
      </c>
      <c r="R30" s="11">
        <v>20</v>
      </c>
      <c r="S30" s="12">
        <v>138</v>
      </c>
      <c r="T30" s="11">
        <v>1178</v>
      </c>
      <c r="U30" s="12" t="s">
        <v>32</v>
      </c>
      <c r="V30" s="11"/>
      <c r="W30" s="12"/>
      <c r="X30" s="13">
        <f t="shared" si="2"/>
        <v>5013</v>
      </c>
      <c r="Y30" s="16">
        <v>50.092</v>
      </c>
      <c r="Z30" s="28">
        <f t="shared" si="3"/>
        <v>100.07586041683302</v>
      </c>
    </row>
    <row r="31" spans="1:26" ht="13.5" customHeight="1">
      <c r="A31" s="2" t="s">
        <v>120</v>
      </c>
      <c r="B31" s="13">
        <v>1999</v>
      </c>
      <c r="C31" s="14">
        <v>234</v>
      </c>
      <c r="D31" s="13" t="s">
        <v>34</v>
      </c>
      <c r="E31" s="14">
        <v>649</v>
      </c>
      <c r="F31" s="13">
        <v>322</v>
      </c>
      <c r="G31" s="14">
        <v>200</v>
      </c>
      <c r="H31" s="13">
        <v>0</v>
      </c>
      <c r="I31" s="14">
        <v>528</v>
      </c>
      <c r="J31" s="13">
        <v>0</v>
      </c>
      <c r="K31" s="14">
        <v>75</v>
      </c>
      <c r="L31" s="13" t="s">
        <v>34</v>
      </c>
      <c r="M31" s="14">
        <v>2</v>
      </c>
      <c r="N31" s="13">
        <v>45</v>
      </c>
      <c r="O31" s="14">
        <v>208</v>
      </c>
      <c r="P31" s="13">
        <v>559</v>
      </c>
      <c r="Q31" s="14">
        <v>41</v>
      </c>
      <c r="R31" s="13">
        <v>3</v>
      </c>
      <c r="S31" s="14">
        <v>150</v>
      </c>
      <c r="T31" s="13">
        <v>1249</v>
      </c>
      <c r="U31" s="14" t="s">
        <v>32</v>
      </c>
      <c r="V31" s="13"/>
      <c r="W31" s="14"/>
      <c r="X31" s="13">
        <f t="shared" si="2"/>
        <v>4265</v>
      </c>
      <c r="Y31" s="17">
        <v>50.434</v>
      </c>
      <c r="Z31" s="27">
        <f t="shared" si="3"/>
        <v>84.56596740294246</v>
      </c>
    </row>
    <row r="32" spans="1:26" ht="13.5" customHeight="1">
      <c r="A32" s="2" t="s">
        <v>121</v>
      </c>
      <c r="B32" s="11">
        <v>2000</v>
      </c>
      <c r="C32" s="12">
        <v>197</v>
      </c>
      <c r="D32" s="11" t="s">
        <v>34</v>
      </c>
      <c r="E32" s="12">
        <v>445</v>
      </c>
      <c r="F32" s="11">
        <v>227</v>
      </c>
      <c r="G32" s="12">
        <v>154</v>
      </c>
      <c r="H32" s="11">
        <v>0</v>
      </c>
      <c r="I32" s="12">
        <v>493</v>
      </c>
      <c r="J32" s="11">
        <v>0</v>
      </c>
      <c r="K32" s="12">
        <v>83</v>
      </c>
      <c r="L32" s="11" t="s">
        <v>34</v>
      </c>
      <c r="M32" s="12">
        <v>1</v>
      </c>
      <c r="N32" s="11">
        <v>76</v>
      </c>
      <c r="O32" s="12">
        <v>155</v>
      </c>
      <c r="P32" s="11">
        <v>896</v>
      </c>
      <c r="Q32" s="12">
        <v>40</v>
      </c>
      <c r="R32" s="11">
        <v>9</v>
      </c>
      <c r="S32" s="12">
        <v>193</v>
      </c>
      <c r="T32" s="11">
        <v>1144</v>
      </c>
      <c r="U32" s="12" t="s">
        <v>32</v>
      </c>
      <c r="V32" s="11"/>
      <c r="W32" s="12"/>
      <c r="X32" s="11">
        <f t="shared" si="2"/>
        <v>4113</v>
      </c>
      <c r="Y32" s="16">
        <v>50.633</v>
      </c>
      <c r="Z32" s="28">
        <f t="shared" si="3"/>
        <v>81.23160784468627</v>
      </c>
    </row>
    <row r="33" spans="1:26" ht="13.5" customHeight="1">
      <c r="A33" s="2"/>
      <c r="B33" s="13">
        <v>2001</v>
      </c>
      <c r="C33" s="14">
        <v>236</v>
      </c>
      <c r="D33" s="13" t="s">
        <v>34</v>
      </c>
      <c r="E33" s="14">
        <v>484</v>
      </c>
      <c r="F33" s="13">
        <v>234</v>
      </c>
      <c r="G33" s="14">
        <v>166</v>
      </c>
      <c r="H33" s="13">
        <v>2</v>
      </c>
      <c r="I33" s="14">
        <v>535</v>
      </c>
      <c r="J33" s="13">
        <v>0</v>
      </c>
      <c r="K33" s="14">
        <v>66</v>
      </c>
      <c r="L33" s="13" t="s">
        <v>34</v>
      </c>
      <c r="M33" s="14">
        <v>2</v>
      </c>
      <c r="N33" s="13">
        <v>45</v>
      </c>
      <c r="O33" s="14">
        <v>143</v>
      </c>
      <c r="P33" s="13">
        <v>679</v>
      </c>
      <c r="Q33" s="14">
        <v>57</v>
      </c>
      <c r="R33" s="13">
        <v>5</v>
      </c>
      <c r="S33" s="14">
        <v>71</v>
      </c>
      <c r="T33" s="13">
        <v>1005</v>
      </c>
      <c r="U33" s="14">
        <v>81</v>
      </c>
      <c r="V33" s="13"/>
      <c r="W33" s="14"/>
      <c r="X33" s="13">
        <f t="shared" si="2"/>
        <v>3811</v>
      </c>
      <c r="Y33" s="17">
        <v>50.805</v>
      </c>
      <c r="Z33" s="27">
        <f t="shared" si="3"/>
        <v>75.01230193878555</v>
      </c>
    </row>
    <row r="34" spans="1:26" ht="13.5" customHeight="1" thickBot="1">
      <c r="A34" s="4"/>
      <c r="B34" s="8">
        <v>2002</v>
      </c>
      <c r="C34" s="15">
        <v>332</v>
      </c>
      <c r="D34" s="8" t="s">
        <v>34</v>
      </c>
      <c r="E34" s="15">
        <v>509</v>
      </c>
      <c r="F34" s="8">
        <v>238</v>
      </c>
      <c r="G34" s="15">
        <v>149</v>
      </c>
      <c r="H34" s="8">
        <v>0</v>
      </c>
      <c r="I34" s="15">
        <v>504</v>
      </c>
      <c r="J34" s="8">
        <v>0</v>
      </c>
      <c r="K34" s="15">
        <v>185</v>
      </c>
      <c r="L34" s="8" t="s">
        <v>34</v>
      </c>
      <c r="M34" s="15">
        <v>4</v>
      </c>
      <c r="N34" s="8">
        <v>42</v>
      </c>
      <c r="O34" s="15">
        <v>263</v>
      </c>
      <c r="P34" s="8">
        <v>694</v>
      </c>
      <c r="Q34" s="15">
        <v>171</v>
      </c>
      <c r="R34" s="8">
        <v>10</v>
      </c>
      <c r="S34" s="15">
        <v>42</v>
      </c>
      <c r="T34" s="8">
        <v>875</v>
      </c>
      <c r="U34" s="15">
        <v>42</v>
      </c>
      <c r="V34" s="8"/>
      <c r="W34" s="15"/>
      <c r="X34" s="8">
        <f t="shared" si="2"/>
        <v>4060</v>
      </c>
      <c r="Y34" s="18">
        <v>50.96</v>
      </c>
      <c r="Z34" s="26">
        <f t="shared" si="3"/>
        <v>79.67032967032966</v>
      </c>
    </row>
    <row r="35" spans="1:26" ht="13.5" customHeight="1">
      <c r="A35" s="2"/>
      <c r="B35" s="11">
        <v>1998</v>
      </c>
      <c r="C35" s="12">
        <v>291</v>
      </c>
      <c r="D35" s="11" t="s">
        <v>34</v>
      </c>
      <c r="E35" s="12">
        <v>1191</v>
      </c>
      <c r="F35" s="11">
        <v>184</v>
      </c>
      <c r="G35" s="12">
        <v>319</v>
      </c>
      <c r="H35" s="11">
        <v>0</v>
      </c>
      <c r="I35" s="12">
        <v>677</v>
      </c>
      <c r="J35" s="11">
        <v>0</v>
      </c>
      <c r="K35" s="12">
        <v>28</v>
      </c>
      <c r="L35" s="11" t="s">
        <v>34</v>
      </c>
      <c r="M35" s="12">
        <v>5</v>
      </c>
      <c r="N35" s="11">
        <v>74</v>
      </c>
      <c r="O35" s="12">
        <v>338</v>
      </c>
      <c r="P35" s="11">
        <v>1791</v>
      </c>
      <c r="Q35" s="12">
        <v>91</v>
      </c>
      <c r="R35" s="11">
        <v>80</v>
      </c>
      <c r="S35" s="12">
        <v>151</v>
      </c>
      <c r="T35" s="11">
        <v>2390</v>
      </c>
      <c r="U35" s="12" t="s">
        <v>32</v>
      </c>
      <c r="V35" s="11"/>
      <c r="W35" s="12"/>
      <c r="X35" s="13">
        <f t="shared" si="2"/>
        <v>7610</v>
      </c>
      <c r="Y35" s="16">
        <v>53.666</v>
      </c>
      <c r="Z35" s="28">
        <f t="shared" si="3"/>
        <v>141.80300376402192</v>
      </c>
    </row>
    <row r="36" spans="1:26" ht="13.5" customHeight="1">
      <c r="A36" s="2" t="s">
        <v>122</v>
      </c>
      <c r="B36" s="13">
        <v>1999</v>
      </c>
      <c r="C36" s="14">
        <v>360</v>
      </c>
      <c r="D36" s="13" t="s">
        <v>34</v>
      </c>
      <c r="E36" s="14">
        <v>943</v>
      </c>
      <c r="F36" s="13">
        <v>322</v>
      </c>
      <c r="G36" s="14">
        <v>291</v>
      </c>
      <c r="H36" s="13">
        <v>2</v>
      </c>
      <c r="I36" s="14">
        <v>629</v>
      </c>
      <c r="J36" s="13">
        <v>0</v>
      </c>
      <c r="K36" s="14">
        <v>20</v>
      </c>
      <c r="L36" s="13" t="s">
        <v>34</v>
      </c>
      <c r="M36" s="14">
        <v>1</v>
      </c>
      <c r="N36" s="13">
        <v>69</v>
      </c>
      <c r="O36" s="14">
        <v>322</v>
      </c>
      <c r="P36" s="13">
        <v>694</v>
      </c>
      <c r="Q36" s="14">
        <v>104</v>
      </c>
      <c r="R36" s="13">
        <v>114</v>
      </c>
      <c r="S36" s="14">
        <v>117</v>
      </c>
      <c r="T36" s="13">
        <v>2227</v>
      </c>
      <c r="U36" s="14" t="s">
        <v>32</v>
      </c>
      <c r="V36" s="13"/>
      <c r="W36" s="14"/>
      <c r="X36" s="11">
        <f t="shared" si="2"/>
        <v>6215</v>
      </c>
      <c r="Y36" s="17">
        <v>53.906</v>
      </c>
      <c r="Z36" s="27">
        <f t="shared" si="3"/>
        <v>115.29328831669945</v>
      </c>
    </row>
    <row r="37" spans="1:26" ht="13.5" customHeight="1">
      <c r="A37" s="2"/>
      <c r="B37" s="11">
        <v>2000</v>
      </c>
      <c r="C37" s="12">
        <v>334</v>
      </c>
      <c r="D37" s="11" t="s">
        <v>34</v>
      </c>
      <c r="E37" s="12">
        <v>939</v>
      </c>
      <c r="F37" s="11">
        <v>230</v>
      </c>
      <c r="G37" s="12">
        <v>300</v>
      </c>
      <c r="H37" s="11">
        <v>1</v>
      </c>
      <c r="I37" s="12">
        <v>630</v>
      </c>
      <c r="J37" s="11">
        <v>0</v>
      </c>
      <c r="K37" s="12">
        <v>23</v>
      </c>
      <c r="L37" s="11" t="s">
        <v>34</v>
      </c>
      <c r="M37" s="12">
        <v>5</v>
      </c>
      <c r="N37" s="11">
        <v>86</v>
      </c>
      <c r="O37" s="12">
        <v>260</v>
      </c>
      <c r="P37" s="11">
        <v>792</v>
      </c>
      <c r="Q37" s="12">
        <v>57</v>
      </c>
      <c r="R37" s="11">
        <v>74</v>
      </c>
      <c r="S37" s="12">
        <v>260</v>
      </c>
      <c r="T37" s="11">
        <v>1572</v>
      </c>
      <c r="U37" s="12" t="s">
        <v>32</v>
      </c>
      <c r="V37" s="11"/>
      <c r="W37" s="12"/>
      <c r="X37" s="13">
        <f aca="true" t="shared" si="4" ref="X37:X44">SUM(C37,D37,E37,F37,G37,H37,I37,J37,K37,L37,M37,N37,O37,P37,Q37,R37,S37,T37,U37,V37,W37)</f>
        <v>5563</v>
      </c>
      <c r="Y37" s="16">
        <v>54.038</v>
      </c>
      <c r="Z37" s="28">
        <f aca="true" t="shared" si="5" ref="Z37:Z49">X37/Y37</f>
        <v>102.94607498427034</v>
      </c>
    </row>
    <row r="38" spans="1:26" ht="13.5" customHeight="1">
      <c r="A38" s="2"/>
      <c r="B38" s="13">
        <v>2001</v>
      </c>
      <c r="C38" s="14">
        <v>446</v>
      </c>
      <c r="D38" s="13" t="s">
        <v>34</v>
      </c>
      <c r="E38" s="14">
        <v>1027</v>
      </c>
      <c r="F38" s="13">
        <v>284</v>
      </c>
      <c r="G38" s="14">
        <v>344</v>
      </c>
      <c r="H38" s="13">
        <v>0</v>
      </c>
      <c r="I38" s="14">
        <v>683</v>
      </c>
      <c r="J38" s="13">
        <v>0</v>
      </c>
      <c r="K38" s="14">
        <v>22</v>
      </c>
      <c r="L38" s="13" t="s">
        <v>34</v>
      </c>
      <c r="M38" s="14">
        <v>5</v>
      </c>
      <c r="N38" s="13">
        <v>64</v>
      </c>
      <c r="O38" s="14">
        <v>221</v>
      </c>
      <c r="P38" s="13">
        <v>833</v>
      </c>
      <c r="Q38" s="14">
        <v>108</v>
      </c>
      <c r="R38" s="13">
        <v>96</v>
      </c>
      <c r="S38" s="14">
        <v>330</v>
      </c>
      <c r="T38" s="13">
        <v>1835</v>
      </c>
      <c r="U38" s="14">
        <v>80</v>
      </c>
      <c r="V38" s="13"/>
      <c r="W38" s="14"/>
      <c r="X38" s="11">
        <f t="shared" si="4"/>
        <v>6378</v>
      </c>
      <c r="Y38" s="17">
        <v>54.508</v>
      </c>
      <c r="Z38" s="27">
        <f t="shared" si="5"/>
        <v>117.0103471050121</v>
      </c>
    </row>
    <row r="39" spans="1:26" ht="13.5" customHeight="1" thickBot="1">
      <c r="A39" s="4"/>
      <c r="B39" s="8">
        <v>2002</v>
      </c>
      <c r="C39" s="15">
        <v>394</v>
      </c>
      <c r="D39" s="8" t="s">
        <v>34</v>
      </c>
      <c r="E39" s="15">
        <v>793</v>
      </c>
      <c r="F39" s="8">
        <v>379</v>
      </c>
      <c r="G39" s="15">
        <v>256</v>
      </c>
      <c r="H39" s="8">
        <v>1</v>
      </c>
      <c r="I39" s="15">
        <v>581</v>
      </c>
      <c r="J39" s="8">
        <v>0</v>
      </c>
      <c r="K39" s="15">
        <v>20</v>
      </c>
      <c r="L39" s="8" t="s">
        <v>34</v>
      </c>
      <c r="M39" s="15">
        <v>3</v>
      </c>
      <c r="N39" s="8">
        <v>40</v>
      </c>
      <c r="O39" s="15">
        <v>592</v>
      </c>
      <c r="P39" s="8">
        <v>574</v>
      </c>
      <c r="Q39" s="15">
        <v>288</v>
      </c>
      <c r="R39" s="8">
        <v>90</v>
      </c>
      <c r="S39" s="15">
        <v>227</v>
      </c>
      <c r="T39" s="8">
        <v>1310</v>
      </c>
      <c r="U39" s="15">
        <v>95</v>
      </c>
      <c r="V39" s="8"/>
      <c r="W39" s="15"/>
      <c r="X39" s="10">
        <f t="shared" si="4"/>
        <v>5643</v>
      </c>
      <c r="Y39" s="18">
        <v>54.513</v>
      </c>
      <c r="Z39" s="25">
        <f t="shared" si="5"/>
        <v>103.51659237246162</v>
      </c>
    </row>
    <row r="40" spans="1:26" ht="13.5" customHeight="1">
      <c r="A40" s="2"/>
      <c r="B40" s="11">
        <v>1998</v>
      </c>
      <c r="C40" s="12">
        <v>491</v>
      </c>
      <c r="D40" s="11" t="s">
        <v>34</v>
      </c>
      <c r="E40" s="12">
        <v>1689</v>
      </c>
      <c r="F40" s="11">
        <v>394</v>
      </c>
      <c r="G40" s="12">
        <v>641</v>
      </c>
      <c r="H40" s="11">
        <v>2</v>
      </c>
      <c r="I40" s="12">
        <v>1229</v>
      </c>
      <c r="J40" s="11">
        <v>0</v>
      </c>
      <c r="K40" s="12">
        <v>110</v>
      </c>
      <c r="L40" s="11" t="s">
        <v>34</v>
      </c>
      <c r="M40" s="12">
        <v>5</v>
      </c>
      <c r="N40" s="11">
        <v>168</v>
      </c>
      <c r="O40" s="12">
        <v>1799</v>
      </c>
      <c r="P40" s="11">
        <v>1988</v>
      </c>
      <c r="Q40" s="12">
        <v>118</v>
      </c>
      <c r="R40" s="11">
        <v>245</v>
      </c>
      <c r="S40" s="12">
        <v>245</v>
      </c>
      <c r="T40" s="11">
        <v>2258</v>
      </c>
      <c r="U40" s="12" t="s">
        <v>32</v>
      </c>
      <c r="V40" s="11"/>
      <c r="W40" s="12"/>
      <c r="X40" s="11">
        <f t="shared" si="4"/>
        <v>11382</v>
      </c>
      <c r="Y40" s="16">
        <v>75.365</v>
      </c>
      <c r="Z40" s="28">
        <f t="shared" si="5"/>
        <v>151.0250116101639</v>
      </c>
    </row>
    <row r="41" spans="1:26" ht="13.5" customHeight="1">
      <c r="A41" s="2" t="s">
        <v>123</v>
      </c>
      <c r="B41" s="13">
        <v>1999</v>
      </c>
      <c r="C41" s="14">
        <v>557</v>
      </c>
      <c r="D41" s="13" t="s">
        <v>34</v>
      </c>
      <c r="E41" s="14">
        <v>1169</v>
      </c>
      <c r="F41" s="13">
        <v>470</v>
      </c>
      <c r="G41" s="14">
        <v>438</v>
      </c>
      <c r="H41" s="13">
        <v>0</v>
      </c>
      <c r="I41" s="14">
        <v>1013</v>
      </c>
      <c r="J41" s="13">
        <v>0</v>
      </c>
      <c r="K41" s="14">
        <v>76</v>
      </c>
      <c r="L41" s="13" t="s">
        <v>34</v>
      </c>
      <c r="M41" s="14">
        <v>7</v>
      </c>
      <c r="N41" s="13">
        <v>126</v>
      </c>
      <c r="O41" s="14">
        <v>510</v>
      </c>
      <c r="P41" s="13">
        <v>1260</v>
      </c>
      <c r="Q41" s="14">
        <v>145</v>
      </c>
      <c r="R41" s="13">
        <v>193</v>
      </c>
      <c r="S41" s="14">
        <v>257</v>
      </c>
      <c r="T41" s="13">
        <v>3859</v>
      </c>
      <c r="U41" s="14" t="s">
        <v>32</v>
      </c>
      <c r="V41" s="13"/>
      <c r="W41" s="14"/>
      <c r="X41" s="13">
        <f t="shared" si="4"/>
        <v>10080</v>
      </c>
      <c r="Y41" s="17">
        <v>75.813</v>
      </c>
      <c r="Z41" s="27">
        <f t="shared" si="5"/>
        <v>132.95872739503778</v>
      </c>
    </row>
    <row r="42" spans="1:26" ht="13.5" customHeight="1">
      <c r="A42" s="2" t="s">
        <v>124</v>
      </c>
      <c r="B42" s="11">
        <v>2000</v>
      </c>
      <c r="C42" s="12">
        <v>396</v>
      </c>
      <c r="D42" s="11" t="s">
        <v>34</v>
      </c>
      <c r="E42" s="12">
        <v>1007</v>
      </c>
      <c r="F42" s="11">
        <v>420</v>
      </c>
      <c r="G42" s="12">
        <v>283</v>
      </c>
      <c r="H42" s="11">
        <v>0</v>
      </c>
      <c r="I42" s="12">
        <v>977</v>
      </c>
      <c r="J42" s="11">
        <v>0</v>
      </c>
      <c r="K42" s="12">
        <v>62</v>
      </c>
      <c r="L42" s="11" t="s">
        <v>34</v>
      </c>
      <c r="M42" s="12">
        <v>8</v>
      </c>
      <c r="N42" s="11">
        <v>113</v>
      </c>
      <c r="O42" s="12">
        <v>420</v>
      </c>
      <c r="P42" s="11">
        <v>1366</v>
      </c>
      <c r="Q42" s="12">
        <v>102</v>
      </c>
      <c r="R42" s="11">
        <v>161</v>
      </c>
      <c r="S42" s="12">
        <v>546</v>
      </c>
      <c r="T42" s="11">
        <v>3166</v>
      </c>
      <c r="U42" s="12" t="s">
        <v>32</v>
      </c>
      <c r="V42" s="11"/>
      <c r="W42" s="12"/>
      <c r="X42" s="11">
        <f t="shared" si="4"/>
        <v>9027</v>
      </c>
      <c r="Y42" s="16">
        <v>76.193</v>
      </c>
      <c r="Z42" s="28">
        <f t="shared" si="5"/>
        <v>118.47545050070217</v>
      </c>
    </row>
    <row r="43" spans="1:26" ht="13.5" customHeight="1">
      <c r="A43" s="2"/>
      <c r="B43" s="13">
        <v>2001</v>
      </c>
      <c r="C43" s="14">
        <v>483</v>
      </c>
      <c r="D43" s="13" t="s">
        <v>34</v>
      </c>
      <c r="E43" s="14">
        <v>1091</v>
      </c>
      <c r="F43" s="13">
        <v>469</v>
      </c>
      <c r="G43" s="14">
        <v>299</v>
      </c>
      <c r="H43" s="13">
        <v>0</v>
      </c>
      <c r="I43" s="14">
        <v>969</v>
      </c>
      <c r="J43" s="13">
        <v>0</v>
      </c>
      <c r="K43" s="14">
        <v>68</v>
      </c>
      <c r="L43" s="13" t="s">
        <v>34</v>
      </c>
      <c r="M43" s="14">
        <v>0</v>
      </c>
      <c r="N43" s="13">
        <v>81</v>
      </c>
      <c r="O43" s="14">
        <v>481</v>
      </c>
      <c r="P43" s="13">
        <v>1182</v>
      </c>
      <c r="Q43" s="14">
        <v>121</v>
      </c>
      <c r="R43" s="13">
        <v>169</v>
      </c>
      <c r="S43" s="14">
        <v>1031</v>
      </c>
      <c r="T43" s="13">
        <v>2025</v>
      </c>
      <c r="U43" s="14">
        <v>107</v>
      </c>
      <c r="V43" s="13"/>
      <c r="W43" s="14"/>
      <c r="X43" s="13">
        <f t="shared" si="4"/>
        <v>8576</v>
      </c>
      <c r="Y43" s="17">
        <v>76.652</v>
      </c>
      <c r="Z43" s="27">
        <f t="shared" si="5"/>
        <v>111.88227313051192</v>
      </c>
    </row>
    <row r="44" spans="1:26" ht="13.5" customHeight="1" thickBot="1">
      <c r="A44" s="4"/>
      <c r="B44" s="8">
        <v>2002</v>
      </c>
      <c r="C44" s="15">
        <v>574</v>
      </c>
      <c r="D44" s="8" t="s">
        <v>34</v>
      </c>
      <c r="E44" s="15">
        <v>1131</v>
      </c>
      <c r="F44" s="8">
        <v>386</v>
      </c>
      <c r="G44" s="15">
        <v>222</v>
      </c>
      <c r="H44" s="8">
        <v>3</v>
      </c>
      <c r="I44" s="15">
        <v>941</v>
      </c>
      <c r="J44" s="8">
        <v>0</v>
      </c>
      <c r="K44" s="15">
        <v>69</v>
      </c>
      <c r="L44" s="8" t="s">
        <v>34</v>
      </c>
      <c r="M44" s="15">
        <v>5</v>
      </c>
      <c r="N44" s="8">
        <v>64</v>
      </c>
      <c r="O44" s="15">
        <v>660</v>
      </c>
      <c r="P44" s="8">
        <v>1372</v>
      </c>
      <c r="Q44" s="15">
        <v>280</v>
      </c>
      <c r="R44" s="8">
        <v>158</v>
      </c>
      <c r="S44" s="15">
        <v>376</v>
      </c>
      <c r="T44" s="8">
        <v>1858</v>
      </c>
      <c r="U44" s="15">
        <v>102</v>
      </c>
      <c r="V44" s="8"/>
      <c r="W44" s="15"/>
      <c r="X44" s="8">
        <f t="shared" si="4"/>
        <v>8201</v>
      </c>
      <c r="Y44" s="18">
        <v>76.757</v>
      </c>
      <c r="Z44" s="25">
        <f t="shared" si="5"/>
        <v>106.84367549539455</v>
      </c>
    </row>
    <row r="45" spans="1:26" ht="13.5" customHeight="1">
      <c r="A45" s="2"/>
      <c r="B45" s="11">
        <v>1998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1"/>
      <c r="W45" s="12"/>
      <c r="X45" s="13">
        <f>SUM(X5,X10,X15,X20,X25,X30,X35,X40)</f>
        <v>98853</v>
      </c>
      <c r="Y45" s="16">
        <v>780.875</v>
      </c>
      <c r="Z45" s="28">
        <f t="shared" si="5"/>
        <v>126.59260445013606</v>
      </c>
    </row>
    <row r="46" spans="1:26" ht="13.5" customHeight="1">
      <c r="A46" s="20" t="s">
        <v>41</v>
      </c>
      <c r="B46" s="13">
        <v>1999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3"/>
      <c r="W46" s="14"/>
      <c r="X46" s="13">
        <f>SUM(X6,X11,X16,X21,X26,X31,X36,X41)</f>
        <v>99058</v>
      </c>
      <c r="Y46" s="17">
        <v>784.451</v>
      </c>
      <c r="Z46" s="27">
        <f t="shared" si="5"/>
        <v>126.27684839460973</v>
      </c>
    </row>
    <row r="47" spans="1:26" ht="13.5" customHeight="1">
      <c r="A47" s="20" t="s">
        <v>42</v>
      </c>
      <c r="B47" s="11">
        <v>2000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1"/>
      <c r="W47" s="12"/>
      <c r="X47" s="13">
        <f>SUM(X7,X12,X17,X22,X27,X32,X37,X42)</f>
        <v>95520</v>
      </c>
      <c r="Y47" s="16">
        <v>787.483</v>
      </c>
      <c r="Z47" s="28">
        <f t="shared" si="5"/>
        <v>121.29785658865018</v>
      </c>
    </row>
    <row r="48" spans="1:26" ht="13.5" customHeight="1">
      <c r="A48" s="2"/>
      <c r="B48" s="13">
        <v>2001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3"/>
      <c r="W48" s="14"/>
      <c r="X48" s="13">
        <f>SUM(X8,X13,X18,X23,X28,X33,X38,X43)</f>
        <v>93543</v>
      </c>
      <c r="Y48" s="17">
        <v>791.335</v>
      </c>
      <c r="Z48" s="27">
        <f t="shared" si="5"/>
        <v>118.20910233971705</v>
      </c>
    </row>
    <row r="49" spans="1:26" ht="13.5" customHeight="1" thickBot="1">
      <c r="A49" s="4"/>
      <c r="B49" s="8">
        <v>2002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8"/>
      <c r="W49" s="15"/>
      <c r="X49" s="10">
        <f>SUM(X9,X14,X19,X24,X29,X34,X39,X44)</f>
        <v>86184</v>
      </c>
      <c r="Y49" s="18">
        <v>792.405</v>
      </c>
      <c r="Z49" s="26">
        <f t="shared" si="5"/>
        <v>108.76256459764893</v>
      </c>
    </row>
    <row r="50" ht="12.75">
      <c r="Z50" s="35"/>
    </row>
    <row r="52" ht="14.25">
      <c r="A52" s="56" t="s">
        <v>112</v>
      </c>
    </row>
    <row r="54" ht="12.75">
      <c r="A54" t="s">
        <v>154</v>
      </c>
    </row>
    <row r="55" ht="12.75">
      <c r="A55" t="s">
        <v>163</v>
      </c>
    </row>
    <row r="56" ht="12.75">
      <c r="B56" t="s">
        <v>45</v>
      </c>
    </row>
  </sheetData>
  <printOptions/>
  <pageMargins left="0.3937007874015748" right="0.3937007874015748" top="0.984251968503937" bottom="0.984251968503937" header="0.5118110236220472" footer="0.5118110236220472"/>
  <pageSetup horizontalDpi="120" verticalDpi="120" orientation="landscape" paperSize="8" scale="80" r:id="rId1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Z56"/>
  <sheetViews>
    <sheetView zoomScale="75" zoomScaleNormal="75" workbookViewId="0" topLeftCell="A1">
      <selection activeCell="I45" sqref="I45"/>
    </sheetView>
  </sheetViews>
  <sheetFormatPr defaultColWidth="9.00390625" defaultRowHeight="12.75"/>
  <cols>
    <col min="1" max="1" width="14.00390625" style="0" customWidth="1"/>
    <col min="4" max="4" width="6.00390625" style="0" customWidth="1"/>
    <col min="8" max="8" width="5.375" style="0" customWidth="1"/>
    <col min="10" max="10" width="6.875" style="0" customWidth="1"/>
    <col min="12" max="12" width="7.75390625" style="0" customWidth="1"/>
    <col min="13" max="13" width="5.125" style="0" customWidth="1"/>
    <col min="14" max="14" width="4.875" style="0" customWidth="1"/>
    <col min="17" max="17" width="6.25390625" style="0" customWidth="1"/>
    <col min="18" max="18" width="6.625" style="0" customWidth="1"/>
    <col min="19" max="19" width="6.00390625" style="0" customWidth="1"/>
    <col min="21" max="21" width="9.75390625" style="0" customWidth="1"/>
    <col min="22" max="22" width="0.6171875" style="0" hidden="1" customWidth="1"/>
    <col min="23" max="23" width="0.875" style="0" hidden="1" customWidth="1"/>
    <col min="24" max="24" width="12.00390625" style="0" customWidth="1"/>
    <col min="25" max="25" width="10.25390625" style="0" customWidth="1"/>
    <col min="26" max="26" width="24.875" style="0" customWidth="1"/>
  </cols>
  <sheetData>
    <row r="1" spans="1:4" ht="21" customHeight="1">
      <c r="A1" s="19" t="s">
        <v>86</v>
      </c>
      <c r="B1" s="19"/>
      <c r="C1" s="19"/>
      <c r="D1" s="39"/>
    </row>
    <row r="2" ht="21" customHeight="1" thickBot="1">
      <c r="A2" s="19" t="s">
        <v>125</v>
      </c>
    </row>
    <row r="3" spans="1:26" ht="21" customHeight="1" thickBot="1">
      <c r="A3" s="7" t="s">
        <v>2</v>
      </c>
      <c r="B3" s="6" t="s">
        <v>3</v>
      </c>
      <c r="C3" s="1"/>
      <c r="D3" s="1"/>
      <c r="E3" s="1"/>
      <c r="F3" s="1"/>
      <c r="G3" s="1"/>
      <c r="H3" s="1"/>
      <c r="I3" s="1"/>
      <c r="J3" s="5" t="s">
        <v>4</v>
      </c>
      <c r="K3" s="5" t="s">
        <v>5</v>
      </c>
      <c r="L3" s="5" t="s">
        <v>6</v>
      </c>
      <c r="M3" s="5" t="s">
        <v>7</v>
      </c>
      <c r="N3" s="5" t="s">
        <v>8</v>
      </c>
      <c r="O3" s="5" t="s">
        <v>4</v>
      </c>
      <c r="P3" s="1"/>
      <c r="Q3" s="1"/>
      <c r="R3" s="1"/>
      <c r="S3" s="1"/>
      <c r="T3" s="1"/>
      <c r="U3" s="1"/>
      <c r="V3" s="1"/>
      <c r="W3" s="1"/>
      <c r="X3" s="21" t="s">
        <v>9</v>
      </c>
      <c r="Y3" s="30" t="s">
        <v>10</v>
      </c>
      <c r="Z3" s="23" t="s">
        <v>11</v>
      </c>
    </row>
    <row r="4" spans="1:26" ht="21" customHeight="1" thickBot="1">
      <c r="A4" s="4"/>
      <c r="B4" s="8"/>
      <c r="C4" s="9" t="s">
        <v>12</v>
      </c>
      <c r="D4" s="10" t="s">
        <v>13</v>
      </c>
      <c r="E4" s="9" t="s">
        <v>14</v>
      </c>
      <c r="F4" s="10" t="s">
        <v>15</v>
      </c>
      <c r="G4" s="9" t="s">
        <v>16</v>
      </c>
      <c r="H4" s="10" t="s">
        <v>17</v>
      </c>
      <c r="I4" s="9" t="s">
        <v>8</v>
      </c>
      <c r="J4" s="10" t="s">
        <v>18</v>
      </c>
      <c r="K4" s="9" t="s">
        <v>19</v>
      </c>
      <c r="L4" s="10" t="s">
        <v>20</v>
      </c>
      <c r="M4" s="9" t="s">
        <v>21</v>
      </c>
      <c r="N4" s="10" t="s">
        <v>22</v>
      </c>
      <c r="O4" s="9" t="s">
        <v>6</v>
      </c>
      <c r="P4" s="10" t="s">
        <v>23</v>
      </c>
      <c r="Q4" s="9" t="s">
        <v>24</v>
      </c>
      <c r="R4" s="10" t="s">
        <v>25</v>
      </c>
      <c r="S4" s="9" t="s">
        <v>26</v>
      </c>
      <c r="T4" s="10" t="s">
        <v>27</v>
      </c>
      <c r="U4" s="9" t="s">
        <v>28</v>
      </c>
      <c r="V4" s="10"/>
      <c r="W4" s="9"/>
      <c r="X4" s="22" t="s">
        <v>29</v>
      </c>
      <c r="Y4" s="31" t="s">
        <v>48</v>
      </c>
      <c r="Z4" s="24" t="s">
        <v>88</v>
      </c>
    </row>
    <row r="5" spans="1:26" ht="13.5" customHeight="1">
      <c r="A5" s="2"/>
      <c r="B5" s="11">
        <v>1998</v>
      </c>
      <c r="C5" s="12">
        <v>867</v>
      </c>
      <c r="D5" s="11">
        <v>337</v>
      </c>
      <c r="E5" s="12">
        <v>3552</v>
      </c>
      <c r="F5" s="11">
        <v>729</v>
      </c>
      <c r="G5" s="12">
        <v>1279</v>
      </c>
      <c r="H5" s="11">
        <v>4</v>
      </c>
      <c r="I5" s="12">
        <v>1066</v>
      </c>
      <c r="J5" s="11">
        <v>0</v>
      </c>
      <c r="K5" s="12">
        <v>632</v>
      </c>
      <c r="L5" s="11">
        <v>6392</v>
      </c>
      <c r="M5" s="12">
        <v>0</v>
      </c>
      <c r="N5" s="11">
        <v>0</v>
      </c>
      <c r="O5" s="12">
        <v>898</v>
      </c>
      <c r="P5" s="11">
        <v>9948</v>
      </c>
      <c r="Q5" s="12">
        <v>248</v>
      </c>
      <c r="R5" s="11">
        <v>204</v>
      </c>
      <c r="S5" s="12">
        <v>1855</v>
      </c>
      <c r="T5" s="11">
        <v>4351</v>
      </c>
      <c r="U5" s="12" t="s">
        <v>32</v>
      </c>
      <c r="V5" s="11"/>
      <c r="W5" s="12"/>
      <c r="X5" s="11">
        <f aca="true" t="shared" si="0" ref="X5:X20">SUM(C5,D5,E5,F5,G5,H5,I5,J5,K5,L5,M5,N5,O5,P5,Q5,R5,S5,T5,U5,V5,W5)</f>
        <v>32362</v>
      </c>
      <c r="Y5" s="16">
        <v>100.123</v>
      </c>
      <c r="Z5" s="28">
        <f aca="true" t="shared" si="1" ref="Z5:Z20">X5/Y5</f>
        <v>323.22243640322404</v>
      </c>
    </row>
    <row r="6" spans="1:26" ht="13.5" customHeight="1">
      <c r="A6" s="2" t="s">
        <v>126</v>
      </c>
      <c r="B6" s="13">
        <v>1999</v>
      </c>
      <c r="C6" s="14">
        <v>833</v>
      </c>
      <c r="D6" s="13">
        <v>372</v>
      </c>
      <c r="E6" s="14">
        <v>3595</v>
      </c>
      <c r="F6" s="13">
        <v>883</v>
      </c>
      <c r="G6" s="14">
        <v>1235</v>
      </c>
      <c r="H6" s="13">
        <v>15</v>
      </c>
      <c r="I6" s="14">
        <v>1077</v>
      </c>
      <c r="J6" s="13">
        <v>0</v>
      </c>
      <c r="K6" s="14">
        <v>665</v>
      </c>
      <c r="L6" s="13">
        <v>3866</v>
      </c>
      <c r="M6" s="14">
        <v>0</v>
      </c>
      <c r="N6" s="13">
        <v>0</v>
      </c>
      <c r="O6" s="14">
        <v>848</v>
      </c>
      <c r="P6" s="13">
        <v>8529</v>
      </c>
      <c r="Q6" s="14">
        <v>242</v>
      </c>
      <c r="R6" s="13">
        <v>137</v>
      </c>
      <c r="S6" s="14">
        <v>1654</v>
      </c>
      <c r="T6" s="13">
        <v>6666</v>
      </c>
      <c r="U6" s="14" t="s">
        <v>32</v>
      </c>
      <c r="V6" s="13"/>
      <c r="W6" s="14"/>
      <c r="X6" s="13">
        <f t="shared" si="0"/>
        <v>30617</v>
      </c>
      <c r="Y6" s="17">
        <v>100.114</v>
      </c>
      <c r="Z6" s="27">
        <f t="shared" si="1"/>
        <v>305.8213636454442</v>
      </c>
    </row>
    <row r="7" spans="1:26" ht="13.5" customHeight="1">
      <c r="A7" s="2"/>
      <c r="B7" s="11">
        <v>2000</v>
      </c>
      <c r="C7" s="12">
        <v>877</v>
      </c>
      <c r="D7" s="11">
        <v>370</v>
      </c>
      <c r="E7" s="12">
        <v>3395</v>
      </c>
      <c r="F7" s="11">
        <v>709</v>
      </c>
      <c r="G7" s="12">
        <v>1024</v>
      </c>
      <c r="H7" s="11">
        <v>12</v>
      </c>
      <c r="I7" s="12">
        <v>1122</v>
      </c>
      <c r="J7" s="11">
        <v>0</v>
      </c>
      <c r="K7" s="12">
        <v>644</v>
      </c>
      <c r="L7" s="11">
        <v>3890</v>
      </c>
      <c r="M7" s="12">
        <v>0</v>
      </c>
      <c r="N7" s="11">
        <v>0</v>
      </c>
      <c r="O7" s="12">
        <v>550</v>
      </c>
      <c r="P7" s="11">
        <v>13746</v>
      </c>
      <c r="Q7" s="12">
        <v>191</v>
      </c>
      <c r="R7" s="11">
        <v>180</v>
      </c>
      <c r="S7" s="12">
        <v>1468</v>
      </c>
      <c r="T7" s="11">
        <v>5853</v>
      </c>
      <c r="U7" s="12" t="s">
        <v>32</v>
      </c>
      <c r="V7" s="11"/>
      <c r="W7" s="12"/>
      <c r="X7" s="13">
        <f t="shared" si="0"/>
        <v>34031</v>
      </c>
      <c r="Y7" s="16">
        <v>100.319</v>
      </c>
      <c r="Z7" s="28">
        <f t="shared" si="1"/>
        <v>339.22786311665783</v>
      </c>
    </row>
    <row r="8" spans="1:26" ht="13.5" customHeight="1">
      <c r="A8" s="2"/>
      <c r="B8" s="13">
        <v>2001</v>
      </c>
      <c r="C8" s="14">
        <v>986</v>
      </c>
      <c r="D8" s="13">
        <v>430</v>
      </c>
      <c r="E8" s="14">
        <v>3187</v>
      </c>
      <c r="F8" s="13">
        <v>729</v>
      </c>
      <c r="G8" s="14">
        <v>825</v>
      </c>
      <c r="H8" s="13">
        <v>11</v>
      </c>
      <c r="I8" s="14">
        <v>1184</v>
      </c>
      <c r="J8" s="13">
        <v>0</v>
      </c>
      <c r="K8" s="14">
        <v>815</v>
      </c>
      <c r="L8" s="13">
        <v>4006</v>
      </c>
      <c r="M8" s="14">
        <v>0</v>
      </c>
      <c r="N8" s="13">
        <v>0</v>
      </c>
      <c r="O8" s="14">
        <v>1526</v>
      </c>
      <c r="P8" s="13">
        <v>12352</v>
      </c>
      <c r="Q8" s="14">
        <v>168</v>
      </c>
      <c r="R8" s="13">
        <v>180</v>
      </c>
      <c r="S8" s="14">
        <v>1359</v>
      </c>
      <c r="T8" s="13">
        <v>4730</v>
      </c>
      <c r="U8" s="14">
        <v>261</v>
      </c>
      <c r="V8" s="13"/>
      <c r="W8" s="14"/>
      <c r="X8" s="11">
        <f t="shared" si="0"/>
        <v>32749</v>
      </c>
      <c r="Y8" s="17">
        <v>98.956</v>
      </c>
      <c r="Z8" s="27">
        <f t="shared" si="1"/>
        <v>330.9450664941994</v>
      </c>
    </row>
    <row r="9" spans="1:26" ht="13.5" customHeight="1" thickBot="1">
      <c r="A9" s="4"/>
      <c r="B9" s="8">
        <v>2002</v>
      </c>
      <c r="C9" s="15">
        <v>1027</v>
      </c>
      <c r="D9" s="8">
        <v>474</v>
      </c>
      <c r="E9" s="15">
        <v>7194</v>
      </c>
      <c r="F9" s="8">
        <v>592</v>
      </c>
      <c r="G9" s="15">
        <v>552</v>
      </c>
      <c r="H9" s="8">
        <v>16</v>
      </c>
      <c r="I9" s="15">
        <v>1035</v>
      </c>
      <c r="J9" s="8">
        <v>0</v>
      </c>
      <c r="K9" s="15">
        <v>889</v>
      </c>
      <c r="L9" s="8">
        <v>4401</v>
      </c>
      <c r="M9" s="15">
        <v>0</v>
      </c>
      <c r="N9" s="8">
        <v>0</v>
      </c>
      <c r="O9" s="15">
        <v>2263</v>
      </c>
      <c r="P9" s="8">
        <v>14438</v>
      </c>
      <c r="Q9" s="15">
        <v>317</v>
      </c>
      <c r="R9" s="8">
        <v>207</v>
      </c>
      <c r="S9" s="15">
        <v>1809</v>
      </c>
      <c r="T9" s="8">
        <v>3491</v>
      </c>
      <c r="U9" s="15">
        <v>211</v>
      </c>
      <c r="V9" s="8"/>
      <c r="W9" s="15"/>
      <c r="X9" s="10">
        <f t="shared" si="0"/>
        <v>38916</v>
      </c>
      <c r="Y9" s="18">
        <v>98.956</v>
      </c>
      <c r="Z9" s="25">
        <f t="shared" si="1"/>
        <v>393.2656938437285</v>
      </c>
    </row>
    <row r="10" spans="1:26" ht="13.5" customHeight="1">
      <c r="A10" s="2"/>
      <c r="B10" s="11">
        <v>1998</v>
      </c>
      <c r="C10" s="12">
        <v>745</v>
      </c>
      <c r="D10" s="11">
        <v>213</v>
      </c>
      <c r="E10" s="12">
        <v>4292</v>
      </c>
      <c r="F10" s="11">
        <v>847</v>
      </c>
      <c r="G10" s="12">
        <v>1299</v>
      </c>
      <c r="H10" s="11">
        <v>4</v>
      </c>
      <c r="I10" s="12">
        <v>1510</v>
      </c>
      <c r="J10" s="11">
        <v>49</v>
      </c>
      <c r="K10" s="12">
        <v>381</v>
      </c>
      <c r="L10" s="11" t="s">
        <v>34</v>
      </c>
      <c r="M10" s="12">
        <v>90</v>
      </c>
      <c r="N10" s="11">
        <v>541</v>
      </c>
      <c r="O10" s="12">
        <v>1308</v>
      </c>
      <c r="P10" s="11">
        <v>11956</v>
      </c>
      <c r="Q10" s="12">
        <v>763</v>
      </c>
      <c r="R10" s="11">
        <v>592</v>
      </c>
      <c r="S10" s="12">
        <v>3723</v>
      </c>
      <c r="T10" s="11">
        <v>3470</v>
      </c>
      <c r="U10" s="12" t="s">
        <v>32</v>
      </c>
      <c r="V10" s="11"/>
      <c r="W10" s="12"/>
      <c r="X10" s="11">
        <f t="shared" si="0"/>
        <v>31783</v>
      </c>
      <c r="Y10" s="16">
        <v>141.818</v>
      </c>
      <c r="Z10" s="28">
        <f t="shared" si="1"/>
        <v>224.11118475792915</v>
      </c>
    </row>
    <row r="11" spans="1:26" ht="13.5" customHeight="1">
      <c r="A11" s="2" t="s">
        <v>127</v>
      </c>
      <c r="B11" s="13">
        <v>1999</v>
      </c>
      <c r="C11" s="14">
        <v>775</v>
      </c>
      <c r="D11" s="13">
        <v>226</v>
      </c>
      <c r="E11" s="14">
        <v>4816</v>
      </c>
      <c r="F11" s="13">
        <v>897</v>
      </c>
      <c r="G11" s="14">
        <v>1559</v>
      </c>
      <c r="H11" s="13">
        <v>4</v>
      </c>
      <c r="I11" s="14">
        <v>1370</v>
      </c>
      <c r="J11" s="13">
        <v>75</v>
      </c>
      <c r="K11" s="14">
        <v>350</v>
      </c>
      <c r="L11" s="13" t="s">
        <v>34</v>
      </c>
      <c r="M11" s="14">
        <v>81</v>
      </c>
      <c r="N11" s="13">
        <v>577</v>
      </c>
      <c r="O11" s="14">
        <v>1064</v>
      </c>
      <c r="P11" s="13">
        <v>10720</v>
      </c>
      <c r="Q11" s="14">
        <v>743</v>
      </c>
      <c r="R11" s="13">
        <v>570</v>
      </c>
      <c r="S11" s="14">
        <v>1615</v>
      </c>
      <c r="T11" s="13">
        <v>4247</v>
      </c>
      <c r="U11" s="14" t="s">
        <v>32</v>
      </c>
      <c r="V11" s="13"/>
      <c r="W11" s="14"/>
      <c r="X11" s="13">
        <f t="shared" si="0"/>
        <v>29689</v>
      </c>
      <c r="Y11" s="17">
        <v>141.76</v>
      </c>
      <c r="Z11" s="27">
        <f t="shared" si="1"/>
        <v>209.4314334085779</v>
      </c>
    </row>
    <row r="12" spans="1:26" ht="13.5" customHeight="1">
      <c r="A12" s="2"/>
      <c r="B12" s="11">
        <v>2000</v>
      </c>
      <c r="C12" s="12">
        <v>773</v>
      </c>
      <c r="D12" s="11">
        <v>265</v>
      </c>
      <c r="E12" s="12">
        <v>4675</v>
      </c>
      <c r="F12" s="11">
        <v>1074</v>
      </c>
      <c r="G12" s="12">
        <v>1386</v>
      </c>
      <c r="H12" s="11">
        <v>14</v>
      </c>
      <c r="I12" s="12">
        <v>1399</v>
      </c>
      <c r="J12" s="11">
        <v>79</v>
      </c>
      <c r="K12" s="12">
        <v>369</v>
      </c>
      <c r="L12" s="11" t="s">
        <v>34</v>
      </c>
      <c r="M12" s="12">
        <v>89</v>
      </c>
      <c r="N12" s="11">
        <v>550</v>
      </c>
      <c r="O12" s="12">
        <v>1091</v>
      </c>
      <c r="P12" s="11">
        <v>17393</v>
      </c>
      <c r="Q12" s="12">
        <v>504</v>
      </c>
      <c r="R12" s="11">
        <v>521</v>
      </c>
      <c r="S12" s="12">
        <v>909</v>
      </c>
      <c r="T12" s="11">
        <v>7038</v>
      </c>
      <c r="U12" s="12" t="s">
        <v>32</v>
      </c>
      <c r="V12" s="11"/>
      <c r="W12" s="12"/>
      <c r="X12" s="11">
        <f t="shared" si="0"/>
        <v>38129</v>
      </c>
      <c r="Y12" s="16">
        <v>141.761</v>
      </c>
      <c r="Z12" s="28">
        <f t="shared" si="1"/>
        <v>268.9667821192006</v>
      </c>
    </row>
    <row r="13" spans="1:26" ht="13.5" customHeight="1">
      <c r="A13" s="2"/>
      <c r="B13" s="13">
        <v>2001</v>
      </c>
      <c r="C13" s="14">
        <v>687</v>
      </c>
      <c r="D13" s="13">
        <v>292</v>
      </c>
      <c r="E13" s="14">
        <v>5149</v>
      </c>
      <c r="F13" s="13">
        <v>983</v>
      </c>
      <c r="G13" s="14">
        <v>1079</v>
      </c>
      <c r="H13" s="13">
        <v>1</v>
      </c>
      <c r="I13" s="14">
        <v>1483</v>
      </c>
      <c r="J13" s="13">
        <v>61</v>
      </c>
      <c r="K13" s="14">
        <v>329</v>
      </c>
      <c r="L13" s="13" t="s">
        <v>34</v>
      </c>
      <c r="M13" s="14">
        <v>79</v>
      </c>
      <c r="N13" s="13">
        <v>479</v>
      </c>
      <c r="O13" s="14">
        <v>1855</v>
      </c>
      <c r="P13" s="13">
        <v>16086</v>
      </c>
      <c r="Q13" s="14">
        <v>0</v>
      </c>
      <c r="R13" s="13">
        <v>577</v>
      </c>
      <c r="S13" s="14">
        <v>591</v>
      </c>
      <c r="T13" s="13">
        <v>5375</v>
      </c>
      <c r="U13" s="14">
        <v>306</v>
      </c>
      <c r="V13" s="13"/>
      <c r="W13" s="14"/>
      <c r="X13" s="13">
        <f t="shared" si="0"/>
        <v>35412</v>
      </c>
      <c r="Y13" s="17">
        <v>137.08</v>
      </c>
      <c r="Z13" s="27">
        <f t="shared" si="1"/>
        <v>258.3309016632623</v>
      </c>
    </row>
    <row r="14" spans="1:26" ht="13.5" customHeight="1" thickBot="1">
      <c r="A14" s="4"/>
      <c r="B14" s="8">
        <v>2002</v>
      </c>
      <c r="C14" s="15">
        <v>824</v>
      </c>
      <c r="D14" s="8">
        <v>376</v>
      </c>
      <c r="E14" s="15">
        <v>6596</v>
      </c>
      <c r="F14" s="8">
        <v>935</v>
      </c>
      <c r="G14" s="15">
        <v>685</v>
      </c>
      <c r="H14" s="8">
        <v>4</v>
      </c>
      <c r="I14" s="15">
        <v>1463</v>
      </c>
      <c r="J14" s="8">
        <v>63</v>
      </c>
      <c r="K14" s="15">
        <v>337</v>
      </c>
      <c r="L14" s="8" t="s">
        <v>34</v>
      </c>
      <c r="M14" s="15">
        <v>73</v>
      </c>
      <c r="N14" s="8">
        <v>450</v>
      </c>
      <c r="O14" s="15">
        <v>2727</v>
      </c>
      <c r="P14" s="8">
        <v>18637</v>
      </c>
      <c r="Q14" s="15">
        <v>0</v>
      </c>
      <c r="R14" s="8">
        <v>712</v>
      </c>
      <c r="S14" s="15">
        <v>382</v>
      </c>
      <c r="T14" s="8">
        <v>5995</v>
      </c>
      <c r="U14" s="15">
        <v>265</v>
      </c>
      <c r="V14" s="8"/>
      <c r="W14" s="15"/>
      <c r="X14" s="10">
        <f t="shared" si="0"/>
        <v>40524</v>
      </c>
      <c r="Y14" s="18">
        <v>136.876</v>
      </c>
      <c r="Z14" s="26">
        <f t="shared" si="1"/>
        <v>296.0635904029925</v>
      </c>
    </row>
    <row r="15" spans="1:26" ht="13.5" customHeight="1">
      <c r="A15" s="2"/>
      <c r="B15" s="11">
        <v>1998</v>
      </c>
      <c r="C15" s="12">
        <v>818</v>
      </c>
      <c r="D15" s="11" t="s">
        <v>34</v>
      </c>
      <c r="E15" s="12">
        <v>1603</v>
      </c>
      <c r="F15" s="11">
        <v>524</v>
      </c>
      <c r="G15" s="12">
        <v>419</v>
      </c>
      <c r="H15" s="11"/>
      <c r="I15" s="12">
        <v>2104</v>
      </c>
      <c r="J15" s="11">
        <v>0</v>
      </c>
      <c r="K15" s="12">
        <v>347</v>
      </c>
      <c r="L15" s="11" t="s">
        <v>34</v>
      </c>
      <c r="M15" s="12">
        <v>9</v>
      </c>
      <c r="N15" s="11">
        <v>143</v>
      </c>
      <c r="O15" s="12">
        <v>617</v>
      </c>
      <c r="P15" s="11">
        <v>3611</v>
      </c>
      <c r="Q15" s="12">
        <v>200</v>
      </c>
      <c r="R15" s="11">
        <v>377</v>
      </c>
      <c r="S15" s="12">
        <v>1858</v>
      </c>
      <c r="T15" s="11">
        <v>4332</v>
      </c>
      <c r="U15" s="12" t="s">
        <v>32</v>
      </c>
      <c r="V15" s="11"/>
      <c r="W15" s="12"/>
      <c r="X15" s="11">
        <f t="shared" si="0"/>
        <v>16962</v>
      </c>
      <c r="Y15" s="16">
        <v>104.132</v>
      </c>
      <c r="Z15" s="28">
        <f t="shared" si="1"/>
        <v>162.88940959551337</v>
      </c>
    </row>
    <row r="16" spans="1:26" ht="13.5" customHeight="1">
      <c r="A16" s="2" t="s">
        <v>128</v>
      </c>
      <c r="B16" s="13">
        <v>1999</v>
      </c>
      <c r="C16" s="14">
        <v>726</v>
      </c>
      <c r="D16" s="13" t="s">
        <v>34</v>
      </c>
      <c r="E16" s="14">
        <v>2370</v>
      </c>
      <c r="F16" s="13">
        <v>585</v>
      </c>
      <c r="G16" s="14">
        <v>311</v>
      </c>
      <c r="H16" s="13">
        <v>1</v>
      </c>
      <c r="I16" s="14">
        <v>2040</v>
      </c>
      <c r="J16" s="13">
        <v>0</v>
      </c>
      <c r="K16" s="14">
        <v>376</v>
      </c>
      <c r="L16" s="13" t="s">
        <v>34</v>
      </c>
      <c r="M16" s="14">
        <v>17</v>
      </c>
      <c r="N16" s="13">
        <v>92</v>
      </c>
      <c r="O16" s="14">
        <v>458</v>
      </c>
      <c r="P16" s="13">
        <v>2515</v>
      </c>
      <c r="Q16" s="14">
        <v>148</v>
      </c>
      <c r="R16" s="13">
        <v>340</v>
      </c>
      <c r="S16" s="14">
        <v>1317</v>
      </c>
      <c r="T16" s="13">
        <v>5345</v>
      </c>
      <c r="U16" s="14" t="s">
        <v>32</v>
      </c>
      <c r="V16" s="13"/>
      <c r="W16" s="14"/>
      <c r="X16" s="13">
        <f t="shared" si="0"/>
        <v>16641</v>
      </c>
      <c r="Y16" s="17">
        <v>104.841</v>
      </c>
      <c r="Z16" s="27">
        <f t="shared" si="1"/>
        <v>158.72607090737404</v>
      </c>
    </row>
    <row r="17" spans="1:26" ht="13.5" customHeight="1">
      <c r="A17" s="2" t="s">
        <v>129</v>
      </c>
      <c r="B17" s="11">
        <v>2000</v>
      </c>
      <c r="C17" s="12">
        <v>738</v>
      </c>
      <c r="D17" s="11" t="s">
        <v>34</v>
      </c>
      <c r="E17" s="12">
        <v>1273</v>
      </c>
      <c r="F17" s="11">
        <v>570</v>
      </c>
      <c r="G17" s="12">
        <v>221</v>
      </c>
      <c r="H17" s="11">
        <v>2</v>
      </c>
      <c r="I17" s="12">
        <v>1903</v>
      </c>
      <c r="J17" s="11">
        <v>0</v>
      </c>
      <c r="K17" s="12">
        <v>322</v>
      </c>
      <c r="L17" s="11" t="s">
        <v>34</v>
      </c>
      <c r="M17" s="12">
        <v>5</v>
      </c>
      <c r="N17" s="11">
        <v>74</v>
      </c>
      <c r="O17" s="12">
        <v>492</v>
      </c>
      <c r="P17" s="11">
        <v>3219</v>
      </c>
      <c r="Q17" s="12">
        <v>154</v>
      </c>
      <c r="R17" s="11">
        <v>303</v>
      </c>
      <c r="S17" s="12">
        <v>1227</v>
      </c>
      <c r="T17" s="11">
        <v>3843</v>
      </c>
      <c r="U17" s="12" t="s">
        <v>32</v>
      </c>
      <c r="V17" s="11"/>
      <c r="W17" s="12"/>
      <c r="X17" s="11">
        <f t="shared" si="0"/>
        <v>14346</v>
      </c>
      <c r="Y17" s="16">
        <v>105.54</v>
      </c>
      <c r="Z17" s="28">
        <f t="shared" si="1"/>
        <v>135.9295054007959</v>
      </c>
    </row>
    <row r="18" spans="1:26" ht="13.5" customHeight="1">
      <c r="A18" s="2"/>
      <c r="B18" s="13">
        <v>2001</v>
      </c>
      <c r="C18" s="14">
        <v>842</v>
      </c>
      <c r="D18" s="13" t="s">
        <v>34</v>
      </c>
      <c r="E18" s="14">
        <v>1781</v>
      </c>
      <c r="F18" s="13">
        <v>582</v>
      </c>
      <c r="G18" s="14">
        <v>167</v>
      </c>
      <c r="H18" s="13"/>
      <c r="I18" s="14">
        <v>1934</v>
      </c>
      <c r="J18" s="13">
        <v>0</v>
      </c>
      <c r="K18" s="14">
        <v>403</v>
      </c>
      <c r="L18" s="13" t="s">
        <v>34</v>
      </c>
      <c r="M18" s="14">
        <v>10</v>
      </c>
      <c r="N18" s="13">
        <v>80</v>
      </c>
      <c r="O18" s="14">
        <v>837</v>
      </c>
      <c r="P18" s="13">
        <v>3316</v>
      </c>
      <c r="Q18" s="14">
        <v>154</v>
      </c>
      <c r="R18" s="13">
        <v>374</v>
      </c>
      <c r="S18" s="14">
        <v>1318</v>
      </c>
      <c r="T18" s="13">
        <v>3647</v>
      </c>
      <c r="U18" s="14">
        <v>171</v>
      </c>
      <c r="V18" s="13"/>
      <c r="W18" s="14"/>
      <c r="X18" s="13">
        <f t="shared" si="0"/>
        <v>15616</v>
      </c>
      <c r="Y18" s="17">
        <v>107.397</v>
      </c>
      <c r="Z18" s="27">
        <f t="shared" si="1"/>
        <v>145.40443401584773</v>
      </c>
    </row>
    <row r="19" spans="1:26" ht="13.5" customHeight="1" thickBot="1">
      <c r="A19" s="4"/>
      <c r="B19" s="8">
        <v>2002</v>
      </c>
      <c r="C19" s="15">
        <v>1035</v>
      </c>
      <c r="D19" s="8" t="s">
        <v>34</v>
      </c>
      <c r="E19" s="15">
        <v>1683</v>
      </c>
      <c r="F19" s="8">
        <v>584</v>
      </c>
      <c r="G19" s="15">
        <v>115</v>
      </c>
      <c r="H19" s="8">
        <v>2</v>
      </c>
      <c r="I19" s="15">
        <v>1927</v>
      </c>
      <c r="J19" s="8">
        <v>0</v>
      </c>
      <c r="K19" s="15">
        <v>363</v>
      </c>
      <c r="L19" s="8" t="s">
        <v>34</v>
      </c>
      <c r="M19" s="15">
        <v>8</v>
      </c>
      <c r="N19" s="8">
        <v>71</v>
      </c>
      <c r="O19" s="15">
        <v>1275</v>
      </c>
      <c r="P19" s="8">
        <v>4545</v>
      </c>
      <c r="Q19" s="15">
        <v>411</v>
      </c>
      <c r="R19" s="8">
        <v>347</v>
      </c>
      <c r="S19" s="15">
        <v>1224</v>
      </c>
      <c r="T19" s="8">
        <v>2321</v>
      </c>
      <c r="U19" s="15">
        <v>152</v>
      </c>
      <c r="V19" s="8"/>
      <c r="W19" s="15"/>
      <c r="X19" s="8">
        <f t="shared" si="0"/>
        <v>16063</v>
      </c>
      <c r="Y19" s="18">
        <v>107.847</v>
      </c>
      <c r="Z19" s="25">
        <f t="shared" si="1"/>
        <v>148.94248333286973</v>
      </c>
    </row>
    <row r="20" spans="1:26" ht="13.5" customHeight="1">
      <c r="A20" s="2"/>
      <c r="B20" s="11">
        <v>1998</v>
      </c>
      <c r="C20" s="12">
        <v>823</v>
      </c>
      <c r="D20" s="11" t="s">
        <v>34</v>
      </c>
      <c r="E20" s="12">
        <v>3101</v>
      </c>
      <c r="F20" s="11">
        <v>826</v>
      </c>
      <c r="G20" s="12">
        <v>1026</v>
      </c>
      <c r="H20" s="11">
        <v>4</v>
      </c>
      <c r="I20" s="12">
        <v>2228</v>
      </c>
      <c r="J20" s="11">
        <v>60</v>
      </c>
      <c r="K20" s="12">
        <v>365</v>
      </c>
      <c r="L20" s="11" t="s">
        <v>34</v>
      </c>
      <c r="M20" s="12">
        <v>16</v>
      </c>
      <c r="N20" s="11">
        <v>183</v>
      </c>
      <c r="O20" s="12">
        <v>883</v>
      </c>
      <c r="P20" s="11">
        <v>6115</v>
      </c>
      <c r="Q20" s="12">
        <v>215</v>
      </c>
      <c r="R20" s="11">
        <v>395</v>
      </c>
      <c r="S20" s="12">
        <v>1485</v>
      </c>
      <c r="T20" s="11">
        <v>5841</v>
      </c>
      <c r="U20" s="12" t="s">
        <v>32</v>
      </c>
      <c r="V20" s="11"/>
      <c r="W20" s="12"/>
      <c r="X20" s="13">
        <f t="shared" si="0"/>
        <v>23566</v>
      </c>
      <c r="Y20" s="16">
        <v>131.977</v>
      </c>
      <c r="Z20" s="28">
        <f t="shared" si="1"/>
        <v>178.56141600430377</v>
      </c>
    </row>
    <row r="21" spans="1:26" ht="13.5" customHeight="1">
      <c r="A21" s="2" t="s">
        <v>130</v>
      </c>
      <c r="B21" s="13">
        <v>1999</v>
      </c>
      <c r="C21" s="14">
        <v>878</v>
      </c>
      <c r="D21" s="13" t="s">
        <v>34</v>
      </c>
      <c r="E21" s="14">
        <v>3957</v>
      </c>
      <c r="F21" s="13">
        <v>1090</v>
      </c>
      <c r="G21" s="14">
        <v>893</v>
      </c>
      <c r="H21" s="13">
        <v>1</v>
      </c>
      <c r="I21" s="14">
        <v>2022</v>
      </c>
      <c r="J21" s="13">
        <v>30</v>
      </c>
      <c r="K21" s="14">
        <v>353</v>
      </c>
      <c r="L21" s="13" t="s">
        <v>34</v>
      </c>
      <c r="M21" s="14">
        <v>4</v>
      </c>
      <c r="N21" s="13">
        <v>164</v>
      </c>
      <c r="O21" s="14">
        <v>857</v>
      </c>
      <c r="P21" s="13">
        <v>3743</v>
      </c>
      <c r="Q21" s="14">
        <v>366</v>
      </c>
      <c r="R21" s="13">
        <v>371</v>
      </c>
      <c r="S21" s="14">
        <v>999</v>
      </c>
      <c r="T21" s="13">
        <v>6031</v>
      </c>
      <c r="U21" s="14" t="s">
        <v>32</v>
      </c>
      <c r="V21" s="13"/>
      <c r="W21" s="14"/>
      <c r="X21" s="11">
        <f aca="true" t="shared" si="2" ref="X21:X36">SUM(C21,D21,E21,F21,G21,H21,I21,J21,K21,L21,M21,N21,O21,P21,Q21,R21,S21,T21,U21,V21,W21)</f>
        <v>21759</v>
      </c>
      <c r="Y21" s="17">
        <v>132.191</v>
      </c>
      <c r="Z21" s="27">
        <f aca="true" t="shared" si="3" ref="Z21:Z36">X21/Y21</f>
        <v>164.6027339228843</v>
      </c>
    </row>
    <row r="22" spans="1:26" ht="13.5" customHeight="1">
      <c r="A22" s="2"/>
      <c r="B22" s="11">
        <v>2000</v>
      </c>
      <c r="C22" s="12">
        <v>952</v>
      </c>
      <c r="D22" s="11" t="s">
        <v>34</v>
      </c>
      <c r="E22" s="12">
        <v>2458</v>
      </c>
      <c r="F22" s="11">
        <v>1061</v>
      </c>
      <c r="G22" s="12">
        <v>623</v>
      </c>
      <c r="H22" s="11">
        <v>4</v>
      </c>
      <c r="I22" s="12">
        <v>1892</v>
      </c>
      <c r="J22" s="11">
        <v>56</v>
      </c>
      <c r="K22" s="12">
        <v>387</v>
      </c>
      <c r="L22" s="11" t="s">
        <v>34</v>
      </c>
      <c r="M22" s="12">
        <v>11</v>
      </c>
      <c r="N22" s="11">
        <v>154</v>
      </c>
      <c r="O22" s="12">
        <v>553</v>
      </c>
      <c r="P22" s="11">
        <v>3451</v>
      </c>
      <c r="Q22" s="12">
        <v>277</v>
      </c>
      <c r="R22" s="11">
        <v>418</v>
      </c>
      <c r="S22" s="12">
        <v>1258</v>
      </c>
      <c r="T22" s="11">
        <v>6390</v>
      </c>
      <c r="U22" s="12" t="s">
        <v>32</v>
      </c>
      <c r="V22" s="11"/>
      <c r="W22" s="12"/>
      <c r="X22" s="13">
        <f t="shared" si="2"/>
        <v>19945</v>
      </c>
      <c r="Y22" s="16">
        <v>132.486</v>
      </c>
      <c r="Z22" s="28">
        <f t="shared" si="3"/>
        <v>150.54420844466586</v>
      </c>
    </row>
    <row r="23" spans="1:26" ht="13.5" customHeight="1">
      <c r="A23" s="2"/>
      <c r="B23" s="13">
        <v>2001</v>
      </c>
      <c r="C23" s="14">
        <v>1174</v>
      </c>
      <c r="D23" s="13" t="s">
        <v>34</v>
      </c>
      <c r="E23" s="14">
        <v>2658</v>
      </c>
      <c r="F23" s="13">
        <v>893</v>
      </c>
      <c r="G23" s="14">
        <v>522</v>
      </c>
      <c r="H23" s="13">
        <v>1</v>
      </c>
      <c r="I23" s="14">
        <v>2059</v>
      </c>
      <c r="J23" s="13">
        <v>68</v>
      </c>
      <c r="K23" s="14">
        <v>389</v>
      </c>
      <c r="L23" s="13" t="s">
        <v>34</v>
      </c>
      <c r="M23" s="14">
        <v>9</v>
      </c>
      <c r="N23" s="13">
        <v>159</v>
      </c>
      <c r="O23" s="14">
        <v>618</v>
      </c>
      <c r="P23" s="13">
        <v>3136</v>
      </c>
      <c r="Q23" s="14">
        <v>281</v>
      </c>
      <c r="R23" s="13">
        <v>411</v>
      </c>
      <c r="S23" s="14">
        <v>891</v>
      </c>
      <c r="T23" s="13">
        <v>4220</v>
      </c>
      <c r="U23" s="14">
        <v>253</v>
      </c>
      <c r="V23" s="13"/>
      <c r="W23" s="14"/>
      <c r="X23" s="11">
        <f t="shared" si="2"/>
        <v>17742</v>
      </c>
      <c r="Y23" s="17">
        <v>132.863</v>
      </c>
      <c r="Z23" s="27">
        <f t="shared" si="3"/>
        <v>133.53604841076898</v>
      </c>
    </row>
    <row r="24" spans="1:26" ht="13.5" customHeight="1" thickBot="1">
      <c r="A24" s="4"/>
      <c r="B24" s="8">
        <v>2002</v>
      </c>
      <c r="C24" s="15">
        <v>1286</v>
      </c>
      <c r="D24" s="8" t="s">
        <v>34</v>
      </c>
      <c r="E24" s="15">
        <v>2553</v>
      </c>
      <c r="F24" s="8">
        <v>867</v>
      </c>
      <c r="G24" s="15">
        <v>496</v>
      </c>
      <c r="H24" s="8">
        <v>2</v>
      </c>
      <c r="I24" s="15">
        <v>1816</v>
      </c>
      <c r="J24" s="8">
        <v>79</v>
      </c>
      <c r="K24" s="15">
        <v>369</v>
      </c>
      <c r="L24" s="8" t="s">
        <v>34</v>
      </c>
      <c r="M24" s="15">
        <v>6</v>
      </c>
      <c r="N24" s="8">
        <v>133</v>
      </c>
      <c r="O24" s="15">
        <v>992</v>
      </c>
      <c r="P24" s="8">
        <v>3167</v>
      </c>
      <c r="Q24" s="15">
        <v>857</v>
      </c>
      <c r="R24" s="8">
        <v>393</v>
      </c>
      <c r="S24" s="15">
        <v>1145</v>
      </c>
      <c r="T24" s="8">
        <v>5562</v>
      </c>
      <c r="U24" s="15">
        <v>182</v>
      </c>
      <c r="V24" s="8"/>
      <c r="W24" s="15"/>
      <c r="X24" s="10">
        <f t="shared" si="2"/>
        <v>19905</v>
      </c>
      <c r="Y24" s="18">
        <v>132.853</v>
      </c>
      <c r="Z24" s="25">
        <f t="shared" si="3"/>
        <v>149.82725267777167</v>
      </c>
    </row>
    <row r="25" spans="1:26" ht="13.5" customHeight="1">
      <c r="A25" s="2"/>
      <c r="B25" s="11">
        <v>1998</v>
      </c>
      <c r="C25" s="12">
        <v>448</v>
      </c>
      <c r="D25" s="11" t="s">
        <v>34</v>
      </c>
      <c r="E25" s="12">
        <v>1674</v>
      </c>
      <c r="F25" s="11">
        <v>527</v>
      </c>
      <c r="G25" s="12">
        <v>293</v>
      </c>
      <c r="H25" s="11">
        <v>2</v>
      </c>
      <c r="I25" s="12">
        <v>1098</v>
      </c>
      <c r="J25" s="11">
        <v>2</v>
      </c>
      <c r="K25" s="12">
        <v>73</v>
      </c>
      <c r="L25" s="11" t="s">
        <v>34</v>
      </c>
      <c r="M25" s="12">
        <v>9</v>
      </c>
      <c r="N25" s="11">
        <v>116</v>
      </c>
      <c r="O25" s="12">
        <v>1061</v>
      </c>
      <c r="P25" s="11">
        <v>2639</v>
      </c>
      <c r="Q25" s="12">
        <v>19</v>
      </c>
      <c r="R25" s="11">
        <v>48</v>
      </c>
      <c r="S25" s="12">
        <v>289</v>
      </c>
      <c r="T25" s="11">
        <v>2038</v>
      </c>
      <c r="U25" s="12" t="s">
        <v>32</v>
      </c>
      <c r="V25" s="11"/>
      <c r="W25" s="12"/>
      <c r="X25" s="11">
        <f t="shared" si="2"/>
        <v>10336</v>
      </c>
      <c r="Y25" s="16">
        <v>61.596</v>
      </c>
      <c r="Z25" s="28">
        <f t="shared" si="3"/>
        <v>167.8031040976687</v>
      </c>
    </row>
    <row r="26" spans="1:26" ht="13.5" customHeight="1">
      <c r="A26" s="2" t="s">
        <v>131</v>
      </c>
      <c r="B26" s="13">
        <v>1999</v>
      </c>
      <c r="C26" s="14">
        <v>411</v>
      </c>
      <c r="D26" s="13" t="s">
        <v>34</v>
      </c>
      <c r="E26" s="14">
        <v>1154</v>
      </c>
      <c r="F26" s="13">
        <v>694</v>
      </c>
      <c r="G26" s="14">
        <v>193</v>
      </c>
      <c r="H26" s="13">
        <v>1</v>
      </c>
      <c r="I26" s="14">
        <v>1012</v>
      </c>
      <c r="J26" s="13">
        <v>0</v>
      </c>
      <c r="K26" s="14">
        <v>95</v>
      </c>
      <c r="L26" s="13" t="s">
        <v>34</v>
      </c>
      <c r="M26" s="14">
        <v>13</v>
      </c>
      <c r="N26" s="13">
        <v>112</v>
      </c>
      <c r="O26" s="14">
        <v>810</v>
      </c>
      <c r="P26" s="13">
        <v>1839</v>
      </c>
      <c r="Q26" s="14">
        <v>30</v>
      </c>
      <c r="R26" s="13">
        <v>51</v>
      </c>
      <c r="S26" s="14">
        <v>385</v>
      </c>
      <c r="T26" s="13">
        <v>3347</v>
      </c>
      <c r="U26" s="14" t="s">
        <v>32</v>
      </c>
      <c r="V26" s="13"/>
      <c r="W26" s="14"/>
      <c r="X26" s="13">
        <f t="shared" si="2"/>
        <v>10147</v>
      </c>
      <c r="Y26" s="17">
        <v>61.764</v>
      </c>
      <c r="Z26" s="27">
        <f t="shared" si="3"/>
        <v>164.2866394663558</v>
      </c>
    </row>
    <row r="27" spans="1:26" ht="13.5" customHeight="1">
      <c r="A27" s="2"/>
      <c r="B27" s="11">
        <v>2000</v>
      </c>
      <c r="C27" s="12">
        <v>495</v>
      </c>
      <c r="D27" s="11" t="s">
        <v>34</v>
      </c>
      <c r="E27" s="12">
        <v>1222</v>
      </c>
      <c r="F27" s="11">
        <v>618</v>
      </c>
      <c r="G27" s="12">
        <v>266</v>
      </c>
      <c r="H27" s="11"/>
      <c r="I27" s="12">
        <v>1004</v>
      </c>
      <c r="J27" s="11">
        <v>1</v>
      </c>
      <c r="K27" s="12">
        <v>135</v>
      </c>
      <c r="L27" s="11" t="s">
        <v>34</v>
      </c>
      <c r="M27" s="12">
        <v>8</v>
      </c>
      <c r="N27" s="11">
        <v>112</v>
      </c>
      <c r="O27" s="12">
        <v>738</v>
      </c>
      <c r="P27" s="11">
        <v>1835</v>
      </c>
      <c r="Q27" s="12">
        <v>33</v>
      </c>
      <c r="R27" s="11">
        <v>33</v>
      </c>
      <c r="S27" s="12">
        <v>297</v>
      </c>
      <c r="T27" s="11">
        <v>2201</v>
      </c>
      <c r="U27" s="12" t="s">
        <v>32</v>
      </c>
      <c r="V27" s="11"/>
      <c r="W27" s="12"/>
      <c r="X27" s="11">
        <f t="shared" si="2"/>
        <v>8998</v>
      </c>
      <c r="Y27" s="16">
        <v>61.809</v>
      </c>
      <c r="Z27" s="28">
        <f t="shared" si="3"/>
        <v>145.57750489410927</v>
      </c>
    </row>
    <row r="28" spans="1:26" ht="13.5" customHeight="1">
      <c r="A28" s="2"/>
      <c r="B28" s="13">
        <v>2001</v>
      </c>
      <c r="C28" s="14">
        <v>551</v>
      </c>
      <c r="D28" s="13" t="s">
        <v>34</v>
      </c>
      <c r="E28" s="14">
        <v>1078</v>
      </c>
      <c r="F28" s="13">
        <v>568</v>
      </c>
      <c r="G28" s="14">
        <v>456</v>
      </c>
      <c r="H28" s="13">
        <v>1</v>
      </c>
      <c r="I28" s="14">
        <v>1035</v>
      </c>
      <c r="J28" s="13">
        <v>5</v>
      </c>
      <c r="K28" s="14">
        <v>257</v>
      </c>
      <c r="L28" s="13" t="s">
        <v>34</v>
      </c>
      <c r="M28" s="14">
        <v>7</v>
      </c>
      <c r="N28" s="13">
        <v>89</v>
      </c>
      <c r="O28" s="14">
        <v>1002</v>
      </c>
      <c r="P28" s="13">
        <v>1873</v>
      </c>
      <c r="Q28" s="14">
        <v>43</v>
      </c>
      <c r="R28" s="13">
        <v>38</v>
      </c>
      <c r="S28" s="14">
        <v>296</v>
      </c>
      <c r="T28" s="13">
        <v>1785</v>
      </c>
      <c r="U28" s="14">
        <v>182</v>
      </c>
      <c r="V28" s="13"/>
      <c r="W28" s="14"/>
      <c r="X28" s="13">
        <f t="shared" si="2"/>
        <v>9266</v>
      </c>
      <c r="Y28" s="17">
        <v>61.886</v>
      </c>
      <c r="Z28" s="27">
        <f t="shared" si="3"/>
        <v>149.72691723491582</v>
      </c>
    </row>
    <row r="29" spans="1:26" ht="13.5" customHeight="1" thickBot="1">
      <c r="A29" s="4"/>
      <c r="B29" s="8">
        <v>2002</v>
      </c>
      <c r="C29" s="15">
        <v>684</v>
      </c>
      <c r="D29" s="8" t="s">
        <v>34</v>
      </c>
      <c r="E29" s="15">
        <v>1104</v>
      </c>
      <c r="F29" s="8">
        <v>595</v>
      </c>
      <c r="G29" s="15">
        <v>135</v>
      </c>
      <c r="H29" s="8">
        <v>1</v>
      </c>
      <c r="I29" s="15">
        <v>894</v>
      </c>
      <c r="J29" s="8">
        <v>2</v>
      </c>
      <c r="K29" s="15">
        <v>300</v>
      </c>
      <c r="L29" s="8" t="s">
        <v>34</v>
      </c>
      <c r="M29" s="15">
        <v>9</v>
      </c>
      <c r="N29" s="8">
        <v>83</v>
      </c>
      <c r="O29" s="15">
        <v>916</v>
      </c>
      <c r="P29" s="8">
        <v>1664</v>
      </c>
      <c r="Q29" s="15">
        <v>17</v>
      </c>
      <c r="R29" s="8">
        <v>47</v>
      </c>
      <c r="S29" s="15">
        <v>299</v>
      </c>
      <c r="T29" s="8">
        <v>1572</v>
      </c>
      <c r="U29" s="15">
        <v>109</v>
      </c>
      <c r="V29" s="8"/>
      <c r="W29" s="15"/>
      <c r="X29" s="8">
        <f t="shared" si="2"/>
        <v>8431</v>
      </c>
      <c r="Y29" s="18">
        <v>61.851</v>
      </c>
      <c r="Z29" s="26">
        <f t="shared" si="3"/>
        <v>136.31145818175938</v>
      </c>
    </row>
    <row r="30" spans="1:26" ht="13.5" customHeight="1">
      <c r="A30" s="2"/>
      <c r="B30" s="11">
        <v>1998</v>
      </c>
      <c r="C30" s="12">
        <v>928</v>
      </c>
      <c r="D30" s="11" t="s">
        <v>34</v>
      </c>
      <c r="E30" s="12">
        <v>3499</v>
      </c>
      <c r="F30" s="11">
        <v>836</v>
      </c>
      <c r="G30" s="12">
        <v>461</v>
      </c>
      <c r="H30" s="11"/>
      <c r="I30" s="12">
        <v>1426</v>
      </c>
      <c r="J30" s="11">
        <v>0</v>
      </c>
      <c r="K30" s="12">
        <v>223</v>
      </c>
      <c r="L30" s="11" t="s">
        <v>34</v>
      </c>
      <c r="M30" s="12">
        <v>37</v>
      </c>
      <c r="N30" s="11">
        <v>199</v>
      </c>
      <c r="O30" s="12">
        <v>1490</v>
      </c>
      <c r="P30" s="11">
        <v>4910</v>
      </c>
      <c r="Q30" s="12">
        <v>466</v>
      </c>
      <c r="R30" s="11">
        <v>68</v>
      </c>
      <c r="S30" s="12">
        <v>835</v>
      </c>
      <c r="T30" s="11">
        <v>2987</v>
      </c>
      <c r="U30" s="12" t="s">
        <v>32</v>
      </c>
      <c r="V30" s="11"/>
      <c r="W30" s="12"/>
      <c r="X30" s="13">
        <f t="shared" si="2"/>
        <v>18365</v>
      </c>
      <c r="Y30" s="16">
        <v>121.277</v>
      </c>
      <c r="Z30" s="28">
        <f t="shared" si="3"/>
        <v>151.4301969870627</v>
      </c>
    </row>
    <row r="31" spans="1:26" ht="13.5" customHeight="1">
      <c r="A31" s="2" t="s">
        <v>132</v>
      </c>
      <c r="B31" s="13">
        <v>1999</v>
      </c>
      <c r="C31" s="14">
        <v>1017</v>
      </c>
      <c r="D31" s="13" t="s">
        <v>34</v>
      </c>
      <c r="E31" s="14">
        <v>2617</v>
      </c>
      <c r="F31" s="13">
        <v>1003</v>
      </c>
      <c r="G31" s="14">
        <v>483</v>
      </c>
      <c r="H31" s="13">
        <v>4</v>
      </c>
      <c r="I31" s="14">
        <v>1464</v>
      </c>
      <c r="J31" s="13">
        <v>0</v>
      </c>
      <c r="K31" s="14">
        <v>206</v>
      </c>
      <c r="L31" s="13" t="s">
        <v>34</v>
      </c>
      <c r="M31" s="14">
        <v>23</v>
      </c>
      <c r="N31" s="13">
        <v>225</v>
      </c>
      <c r="O31" s="14">
        <v>1096</v>
      </c>
      <c r="P31" s="13">
        <v>3006</v>
      </c>
      <c r="Q31" s="14">
        <v>476</v>
      </c>
      <c r="R31" s="13">
        <v>63</v>
      </c>
      <c r="S31" s="14">
        <v>702</v>
      </c>
      <c r="T31" s="13">
        <v>3757</v>
      </c>
      <c r="U31" s="14" t="s">
        <v>32</v>
      </c>
      <c r="V31" s="13"/>
      <c r="W31" s="14"/>
      <c r="X31" s="13">
        <f t="shared" si="2"/>
        <v>16142</v>
      </c>
      <c r="Y31" s="17">
        <v>121.798</v>
      </c>
      <c r="Z31" s="27">
        <f t="shared" si="3"/>
        <v>132.5309118376328</v>
      </c>
    </row>
    <row r="32" spans="1:26" ht="13.5" customHeight="1">
      <c r="A32" s="2" t="s">
        <v>133</v>
      </c>
      <c r="B32" s="11">
        <v>2000</v>
      </c>
      <c r="C32" s="12">
        <v>852</v>
      </c>
      <c r="D32" s="11" t="s">
        <v>34</v>
      </c>
      <c r="E32" s="12">
        <v>1598</v>
      </c>
      <c r="F32" s="11">
        <v>930</v>
      </c>
      <c r="G32" s="12">
        <v>377</v>
      </c>
      <c r="H32" s="11">
        <v>4</v>
      </c>
      <c r="I32" s="12">
        <v>1429</v>
      </c>
      <c r="J32" s="11">
        <v>0</v>
      </c>
      <c r="K32" s="12">
        <v>155</v>
      </c>
      <c r="L32" s="11" t="s">
        <v>34</v>
      </c>
      <c r="M32" s="12">
        <v>19</v>
      </c>
      <c r="N32" s="11">
        <v>224</v>
      </c>
      <c r="O32" s="12">
        <v>1082</v>
      </c>
      <c r="P32" s="11">
        <v>3111</v>
      </c>
      <c r="Q32" s="12">
        <v>409</v>
      </c>
      <c r="R32" s="11">
        <v>62</v>
      </c>
      <c r="S32" s="12">
        <v>701</v>
      </c>
      <c r="T32" s="11">
        <v>4513</v>
      </c>
      <c r="U32" s="12" t="s">
        <v>32</v>
      </c>
      <c r="V32" s="11"/>
      <c r="W32" s="12"/>
      <c r="X32" s="11">
        <f t="shared" si="2"/>
        <v>15466</v>
      </c>
      <c r="Y32" s="16">
        <v>122.378</v>
      </c>
      <c r="Z32" s="28">
        <f t="shared" si="3"/>
        <v>126.3789243164621</v>
      </c>
    </row>
    <row r="33" spans="1:26" ht="13.5" customHeight="1">
      <c r="A33" s="2" t="s">
        <v>134</v>
      </c>
      <c r="B33" s="13">
        <v>2001</v>
      </c>
      <c r="C33" s="14">
        <v>947</v>
      </c>
      <c r="D33" s="13" t="s">
        <v>34</v>
      </c>
      <c r="E33" s="14">
        <v>1641</v>
      </c>
      <c r="F33" s="13">
        <v>1003</v>
      </c>
      <c r="G33" s="14">
        <v>259</v>
      </c>
      <c r="H33" s="13">
        <v>1</v>
      </c>
      <c r="I33" s="14">
        <v>1510</v>
      </c>
      <c r="J33" s="13">
        <v>0</v>
      </c>
      <c r="K33" s="14">
        <v>157</v>
      </c>
      <c r="L33" s="13" t="s">
        <v>34</v>
      </c>
      <c r="M33" s="14">
        <v>15</v>
      </c>
      <c r="N33" s="13">
        <v>170</v>
      </c>
      <c r="O33" s="14">
        <v>1227</v>
      </c>
      <c r="P33" s="13">
        <v>2949</v>
      </c>
      <c r="Q33" s="14">
        <v>252</v>
      </c>
      <c r="R33" s="13">
        <v>64</v>
      </c>
      <c r="S33" s="14">
        <v>608</v>
      </c>
      <c r="T33" s="13">
        <v>3669</v>
      </c>
      <c r="U33" s="14">
        <v>248</v>
      </c>
      <c r="V33" s="13"/>
      <c r="W33" s="14"/>
      <c r="X33" s="13">
        <f t="shared" si="2"/>
        <v>14720</v>
      </c>
      <c r="Y33" s="17">
        <v>124.555</v>
      </c>
      <c r="Z33" s="27">
        <f t="shared" si="3"/>
        <v>118.18072337521576</v>
      </c>
    </row>
    <row r="34" spans="1:26" ht="13.5" customHeight="1" thickBot="1">
      <c r="A34" s="4"/>
      <c r="B34" s="8">
        <v>2002</v>
      </c>
      <c r="C34" s="15">
        <v>1165</v>
      </c>
      <c r="D34" s="8" t="s">
        <v>34</v>
      </c>
      <c r="E34" s="15">
        <v>1559</v>
      </c>
      <c r="F34" s="8">
        <v>857</v>
      </c>
      <c r="G34" s="15">
        <v>247</v>
      </c>
      <c r="H34" s="8">
        <v>4</v>
      </c>
      <c r="I34" s="15">
        <v>1411</v>
      </c>
      <c r="J34" s="8">
        <v>0</v>
      </c>
      <c r="K34" s="15">
        <v>191</v>
      </c>
      <c r="L34" s="8" t="s">
        <v>34</v>
      </c>
      <c r="M34" s="15">
        <v>21</v>
      </c>
      <c r="N34" s="8">
        <v>134</v>
      </c>
      <c r="O34" s="15">
        <v>995</v>
      </c>
      <c r="P34" s="8">
        <v>3152</v>
      </c>
      <c r="Q34" s="15">
        <v>0</v>
      </c>
      <c r="R34" s="8">
        <v>71</v>
      </c>
      <c r="S34" s="15">
        <v>571</v>
      </c>
      <c r="T34" s="8">
        <v>2270</v>
      </c>
      <c r="U34" s="15">
        <v>140</v>
      </c>
      <c r="V34" s="8"/>
      <c r="W34" s="15"/>
      <c r="X34" s="8">
        <f t="shared" si="2"/>
        <v>12788</v>
      </c>
      <c r="Y34" s="18">
        <v>124.718</v>
      </c>
      <c r="Z34" s="26">
        <f t="shared" si="3"/>
        <v>102.53531968120079</v>
      </c>
    </row>
    <row r="35" spans="1:26" ht="13.5" customHeight="1">
      <c r="A35" s="2"/>
      <c r="B35" s="11">
        <v>1998</v>
      </c>
      <c r="C35" s="12">
        <v>792</v>
      </c>
      <c r="D35" s="11" t="s">
        <v>34</v>
      </c>
      <c r="E35" s="12">
        <v>1978</v>
      </c>
      <c r="F35" s="11">
        <v>461</v>
      </c>
      <c r="G35" s="12">
        <v>319</v>
      </c>
      <c r="H35" s="11">
        <v>13</v>
      </c>
      <c r="I35" s="12">
        <v>1551</v>
      </c>
      <c r="J35" s="11">
        <v>4</v>
      </c>
      <c r="K35" s="12">
        <v>78</v>
      </c>
      <c r="L35" s="11" t="s">
        <v>34</v>
      </c>
      <c r="M35" s="12">
        <v>8</v>
      </c>
      <c r="N35" s="11">
        <v>151</v>
      </c>
      <c r="O35" s="12">
        <v>706</v>
      </c>
      <c r="P35" s="11">
        <v>4454</v>
      </c>
      <c r="Q35" s="12">
        <v>208</v>
      </c>
      <c r="R35" s="11">
        <v>28</v>
      </c>
      <c r="S35" s="12">
        <v>466</v>
      </c>
      <c r="T35" s="11">
        <v>3835</v>
      </c>
      <c r="U35" s="12" t="s">
        <v>32</v>
      </c>
      <c r="V35" s="11"/>
      <c r="W35" s="12"/>
      <c r="X35" s="13">
        <f t="shared" si="2"/>
        <v>15052</v>
      </c>
      <c r="Y35" s="16">
        <v>102.341</v>
      </c>
      <c r="Z35" s="28">
        <f t="shared" si="3"/>
        <v>147.07692909000303</v>
      </c>
    </row>
    <row r="36" spans="1:26" ht="13.5" customHeight="1">
      <c r="A36" s="2" t="s">
        <v>135</v>
      </c>
      <c r="B36" s="13">
        <v>1999</v>
      </c>
      <c r="C36" s="14">
        <v>894</v>
      </c>
      <c r="D36" s="13" t="s">
        <v>34</v>
      </c>
      <c r="E36" s="14">
        <v>1321</v>
      </c>
      <c r="F36" s="13">
        <v>666</v>
      </c>
      <c r="G36" s="14">
        <v>362</v>
      </c>
      <c r="H36" s="13"/>
      <c r="I36" s="14">
        <v>1372</v>
      </c>
      <c r="J36" s="13">
        <v>7</v>
      </c>
      <c r="K36" s="14">
        <v>107</v>
      </c>
      <c r="L36" s="13" t="s">
        <v>34</v>
      </c>
      <c r="M36" s="14">
        <v>15</v>
      </c>
      <c r="N36" s="13">
        <v>178</v>
      </c>
      <c r="O36" s="14">
        <v>545</v>
      </c>
      <c r="P36" s="13">
        <v>2876</v>
      </c>
      <c r="Q36" s="14">
        <v>246</v>
      </c>
      <c r="R36" s="13">
        <v>25</v>
      </c>
      <c r="S36" s="14">
        <v>792</v>
      </c>
      <c r="T36" s="13">
        <v>5607</v>
      </c>
      <c r="U36" s="14" t="s">
        <v>32</v>
      </c>
      <c r="V36" s="13"/>
      <c r="W36" s="14"/>
      <c r="X36" s="11">
        <f t="shared" si="2"/>
        <v>15013</v>
      </c>
      <c r="Y36" s="17">
        <v>102.826</v>
      </c>
      <c r="Z36" s="27">
        <f t="shared" si="3"/>
        <v>146.0039289673818</v>
      </c>
    </row>
    <row r="37" spans="1:26" ht="13.5" customHeight="1">
      <c r="A37" s="2"/>
      <c r="B37" s="11">
        <v>2000</v>
      </c>
      <c r="C37" s="12">
        <v>934</v>
      </c>
      <c r="D37" s="11" t="s">
        <v>34</v>
      </c>
      <c r="E37" s="12">
        <v>1175</v>
      </c>
      <c r="F37" s="11">
        <v>583</v>
      </c>
      <c r="G37" s="12">
        <v>254</v>
      </c>
      <c r="H37" s="11"/>
      <c r="I37" s="12">
        <v>1543</v>
      </c>
      <c r="J37" s="11">
        <v>11</v>
      </c>
      <c r="K37" s="12">
        <v>86</v>
      </c>
      <c r="L37" s="11" t="s">
        <v>34</v>
      </c>
      <c r="M37" s="12">
        <v>7</v>
      </c>
      <c r="N37" s="11">
        <v>172</v>
      </c>
      <c r="O37" s="12">
        <v>528</v>
      </c>
      <c r="P37" s="11">
        <v>3142</v>
      </c>
      <c r="Q37" s="12">
        <v>265</v>
      </c>
      <c r="R37" s="11">
        <v>24</v>
      </c>
      <c r="S37" s="12">
        <v>464</v>
      </c>
      <c r="T37" s="11">
        <v>3565</v>
      </c>
      <c r="U37" s="12" t="s">
        <v>32</v>
      </c>
      <c r="V37" s="11"/>
      <c r="W37" s="12"/>
      <c r="X37" s="13">
        <f>SUM(C37,D37,E37,F37,G37,H37,I37,J37,K37,L37,M37,N37,O37,P37,Q37,R37,S37,T37,U37,V37,W37)</f>
        <v>12753</v>
      </c>
      <c r="Y37" s="16">
        <v>102.963</v>
      </c>
      <c r="Z37" s="28">
        <f aca="true" t="shared" si="4" ref="Z37:Z49">X37/Y37</f>
        <v>123.86002738847937</v>
      </c>
    </row>
    <row r="38" spans="1:26" ht="13.5" customHeight="1">
      <c r="A38" s="2"/>
      <c r="B38" s="13">
        <v>2001</v>
      </c>
      <c r="C38" s="14">
        <v>1108</v>
      </c>
      <c r="D38" s="13" t="s">
        <v>34</v>
      </c>
      <c r="E38" s="14">
        <v>1183</v>
      </c>
      <c r="F38" s="13">
        <v>563</v>
      </c>
      <c r="G38" s="14">
        <v>205</v>
      </c>
      <c r="H38" s="13">
        <v>2</v>
      </c>
      <c r="I38" s="14">
        <v>1425</v>
      </c>
      <c r="J38" s="13">
        <v>11</v>
      </c>
      <c r="K38" s="14">
        <v>53</v>
      </c>
      <c r="L38" s="13" t="s">
        <v>34</v>
      </c>
      <c r="M38" s="14">
        <v>9</v>
      </c>
      <c r="N38" s="13">
        <v>102</v>
      </c>
      <c r="O38" s="14">
        <v>852</v>
      </c>
      <c r="P38" s="13">
        <v>2953</v>
      </c>
      <c r="Q38" s="14">
        <v>284</v>
      </c>
      <c r="R38" s="13">
        <v>26</v>
      </c>
      <c r="S38" s="14">
        <v>744</v>
      </c>
      <c r="T38" s="13">
        <v>3329</v>
      </c>
      <c r="U38" s="14">
        <v>183</v>
      </c>
      <c r="V38" s="13"/>
      <c r="W38" s="14"/>
      <c r="X38" s="11">
        <f>SUM(C38,D38,E38,F38,G38,H38,I38,J38,K38,L38,M38,N38,O38,P38,Q38,R38,S38,T38,U38,V38,W38)</f>
        <v>13032</v>
      </c>
      <c r="Y38" s="17">
        <v>103.913</v>
      </c>
      <c r="Z38" s="27">
        <f t="shared" si="4"/>
        <v>125.41260477514845</v>
      </c>
    </row>
    <row r="39" spans="1:26" ht="13.5" customHeight="1" thickBot="1">
      <c r="A39" s="4"/>
      <c r="B39" s="8">
        <v>2002</v>
      </c>
      <c r="C39" s="15">
        <v>1201</v>
      </c>
      <c r="D39" s="8" t="s">
        <v>34</v>
      </c>
      <c r="E39" s="15">
        <v>1363</v>
      </c>
      <c r="F39" s="8">
        <v>572</v>
      </c>
      <c r="G39" s="15">
        <v>217</v>
      </c>
      <c r="H39" s="8">
        <v>1</v>
      </c>
      <c r="I39" s="15">
        <v>1330</v>
      </c>
      <c r="J39" s="8">
        <v>10</v>
      </c>
      <c r="K39" s="15">
        <v>84</v>
      </c>
      <c r="L39" s="8" t="s">
        <v>34</v>
      </c>
      <c r="M39" s="15">
        <v>8</v>
      </c>
      <c r="N39" s="8">
        <v>102</v>
      </c>
      <c r="O39" s="15">
        <v>1127</v>
      </c>
      <c r="P39" s="8">
        <v>3441</v>
      </c>
      <c r="Q39" s="15">
        <v>466</v>
      </c>
      <c r="R39" s="8">
        <v>56</v>
      </c>
      <c r="S39" s="15">
        <v>581</v>
      </c>
      <c r="T39" s="8">
        <v>2935</v>
      </c>
      <c r="U39" s="15">
        <v>103</v>
      </c>
      <c r="V39" s="8"/>
      <c r="W39" s="15"/>
      <c r="X39" s="10">
        <f>SUM(C39,D39,E39,F39,G39,H39,I39,J39,K39,L39,M39,N39,O39,P39,Q39,R39,S39,T39,U39,V39,W39)</f>
        <v>13597</v>
      </c>
      <c r="Y39" s="18">
        <v>103.919</v>
      </c>
      <c r="Z39" s="25">
        <f t="shared" si="4"/>
        <v>130.84229063020237</v>
      </c>
    </row>
    <row r="40" spans="1:26" ht="13.5" customHeight="1">
      <c r="A40" s="3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55"/>
    </row>
    <row r="41" spans="1:26" ht="13.5" customHeight="1">
      <c r="A41" s="3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55"/>
    </row>
    <row r="42" spans="1:26" ht="13.5" customHeight="1">
      <c r="A42" s="3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55"/>
    </row>
    <row r="43" spans="1:26" ht="13.5" customHeight="1">
      <c r="A43" s="3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55"/>
    </row>
    <row r="44" spans="1:26" ht="13.5" customHeight="1" thickBot="1">
      <c r="A44" s="3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55"/>
    </row>
    <row r="45" spans="1:26" ht="13.5" customHeight="1">
      <c r="A45" s="44"/>
      <c r="B45" s="45">
        <v>1998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6"/>
      <c r="W45" s="12"/>
      <c r="X45" s="49">
        <f>SUM(X5,X10,X15,X20,X25,X30,X35,X40)</f>
        <v>148426</v>
      </c>
      <c r="Y45" s="50">
        <v>763.264</v>
      </c>
      <c r="Z45" s="51">
        <f t="shared" si="4"/>
        <v>194.46220442730169</v>
      </c>
    </row>
    <row r="46" spans="1:26" ht="13.5" customHeight="1">
      <c r="A46" s="20" t="s">
        <v>41</v>
      </c>
      <c r="B46" s="46">
        <v>1999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7"/>
      <c r="W46" s="14"/>
      <c r="X46" s="52">
        <f>SUM(X6,X11,X16,X21,X26,X31,X36,X41)</f>
        <v>140008</v>
      </c>
      <c r="Y46" s="17">
        <v>765.294</v>
      </c>
      <c r="Z46" s="27">
        <f t="shared" si="4"/>
        <v>182.94668454214982</v>
      </c>
    </row>
    <row r="47" spans="1:26" ht="13.5" customHeight="1">
      <c r="A47" s="20" t="s">
        <v>42</v>
      </c>
      <c r="B47" s="47">
        <v>2000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6"/>
      <c r="W47" s="12"/>
      <c r="X47" s="52">
        <f>SUM(X7,X12,X17,X22,X27,X32,X37,X42)</f>
        <v>143668</v>
      </c>
      <c r="Y47" s="16">
        <v>767.256</v>
      </c>
      <c r="Z47" s="28">
        <f t="shared" si="4"/>
        <v>187.2491059046785</v>
      </c>
    </row>
    <row r="48" spans="1:26" ht="13.5" customHeight="1">
      <c r="A48" s="2"/>
      <c r="B48" s="46">
        <v>2001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7"/>
      <c r="W48" s="14"/>
      <c r="X48" s="52">
        <f>SUM(X8,X13,X18,X23,X28,X33,X38,X43)</f>
        <v>138537</v>
      </c>
      <c r="Y48" s="17">
        <v>766.65</v>
      </c>
      <c r="Z48" s="27">
        <f t="shared" si="4"/>
        <v>180.7043631383291</v>
      </c>
    </row>
    <row r="49" spans="1:26" ht="13.5" customHeight="1" thickBot="1">
      <c r="A49" s="4"/>
      <c r="B49" s="48">
        <v>2002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8"/>
      <c r="W49" s="15"/>
      <c r="X49" s="53">
        <f>SUM(X9,X14,X19,X24,X29,X34,X39,X44)</f>
        <v>150224</v>
      </c>
      <c r="Y49" s="18">
        <v>767.02</v>
      </c>
      <c r="Z49" s="26">
        <f t="shared" si="4"/>
        <v>195.85408463925322</v>
      </c>
    </row>
    <row r="50" ht="12.75">
      <c r="Z50" s="35"/>
    </row>
    <row r="52" ht="14.25">
      <c r="A52" s="56" t="s">
        <v>112</v>
      </c>
    </row>
    <row r="54" ht="12.75">
      <c r="A54" t="s">
        <v>154</v>
      </c>
    </row>
    <row r="55" spans="1:16" ht="12.75">
      <c r="A55" t="s">
        <v>163</v>
      </c>
      <c r="P55" s="29"/>
    </row>
    <row r="56" ht="12.75">
      <c r="B56" t="s">
        <v>45</v>
      </c>
    </row>
  </sheetData>
  <printOptions/>
  <pageMargins left="0.3937007874015748" right="0.3937007874015748" top="0.984251968503937" bottom="0.984251968503937" header="0.5118110236220472" footer="0.5118110236220472"/>
  <pageSetup horizontalDpi="120" verticalDpi="120" orientation="landscape" paperSize="8" scale="80" r:id="rId1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B50"/>
  <sheetViews>
    <sheetView zoomScale="75" zoomScaleNormal="75" workbookViewId="0" topLeftCell="A33">
      <selection activeCell="I54" sqref="I54"/>
    </sheetView>
  </sheetViews>
  <sheetFormatPr defaultColWidth="9.00390625" defaultRowHeight="12.75"/>
  <cols>
    <col min="1" max="1" width="13.75390625" style="0" customWidth="1"/>
    <col min="5" max="5" width="6.625" style="0" customWidth="1"/>
    <col min="7" max="7" width="8.625" style="0" customWidth="1"/>
    <col min="8" max="8" width="10.625" style="0" customWidth="1"/>
    <col min="9" max="9" width="10.00390625" style="0" customWidth="1"/>
    <col min="10" max="10" width="12.625" style="0" customWidth="1"/>
    <col min="11" max="11" width="9.75390625" style="0" customWidth="1"/>
    <col min="12" max="12" width="7.75390625" style="0" customWidth="1"/>
    <col min="13" max="13" width="8.00390625" style="0" customWidth="1"/>
    <col min="14" max="14" width="8.625" style="0" customWidth="1"/>
    <col min="15" max="15" width="7.125" style="0" customWidth="1"/>
    <col min="16" max="16" width="7.375" style="0" customWidth="1"/>
    <col min="17" max="17" width="6.25390625" style="0" customWidth="1"/>
    <col min="18" max="20" width="0.37109375" style="0" hidden="1" customWidth="1"/>
    <col min="21" max="21" width="0.2421875" style="0" hidden="1" customWidth="1"/>
    <col min="22" max="22" width="0.875" style="0" hidden="1" customWidth="1"/>
    <col min="23" max="23" width="0.2421875" style="0" hidden="1" customWidth="1"/>
    <col min="24" max="24" width="24.875" style="0" customWidth="1"/>
    <col min="25" max="25" width="25.125" style="0" customWidth="1"/>
    <col min="26" max="26" width="28.25390625" style="0" customWidth="1"/>
    <col min="27" max="27" width="11.375" style="0" customWidth="1"/>
  </cols>
  <sheetData>
    <row r="1" spans="1:5" ht="21" customHeight="1">
      <c r="A1" s="19" t="s">
        <v>136</v>
      </c>
      <c r="B1" s="19"/>
      <c r="C1" s="19"/>
      <c r="D1" s="19"/>
      <c r="E1" s="19"/>
    </row>
    <row r="2" ht="21" customHeight="1" thickBot="1">
      <c r="A2" s="19"/>
    </row>
    <row r="3" spans="1:26" ht="21" customHeight="1" thickBot="1">
      <c r="A3" s="7" t="s">
        <v>137</v>
      </c>
      <c r="B3" s="6" t="s">
        <v>3</v>
      </c>
      <c r="C3" s="1"/>
      <c r="D3" s="1"/>
      <c r="E3" s="1"/>
      <c r="F3" s="1"/>
      <c r="G3" s="1"/>
      <c r="H3" s="1"/>
      <c r="I3" s="1"/>
      <c r="J3" s="5" t="s">
        <v>4</v>
      </c>
      <c r="K3" s="5" t="s">
        <v>5</v>
      </c>
      <c r="L3" s="5" t="s">
        <v>6</v>
      </c>
      <c r="M3" s="5" t="s">
        <v>7</v>
      </c>
      <c r="N3" s="5" t="s">
        <v>8</v>
      </c>
      <c r="O3" s="5" t="s">
        <v>4</v>
      </c>
      <c r="P3" s="1"/>
      <c r="Q3" s="1"/>
      <c r="R3" s="1"/>
      <c r="S3" s="1"/>
      <c r="T3" s="1"/>
      <c r="U3" s="1"/>
      <c r="V3" s="1"/>
      <c r="W3" s="1"/>
      <c r="X3" s="21" t="s">
        <v>9</v>
      </c>
      <c r="Y3" s="30" t="s">
        <v>10</v>
      </c>
      <c r="Z3" s="23" t="s">
        <v>11</v>
      </c>
    </row>
    <row r="4" spans="1:26" ht="21" customHeight="1" thickBot="1">
      <c r="A4" s="4" t="s">
        <v>138</v>
      </c>
      <c r="B4" s="8"/>
      <c r="C4" s="9" t="s">
        <v>12</v>
      </c>
      <c r="D4" s="10" t="s">
        <v>139</v>
      </c>
      <c r="E4" s="9" t="s">
        <v>14</v>
      </c>
      <c r="F4" s="10" t="s">
        <v>140</v>
      </c>
      <c r="G4" s="9" t="s">
        <v>141</v>
      </c>
      <c r="H4" s="10" t="s">
        <v>142</v>
      </c>
      <c r="I4" s="9" t="s">
        <v>143</v>
      </c>
      <c r="J4" s="10" t="s">
        <v>144</v>
      </c>
      <c r="K4" s="9" t="s">
        <v>145</v>
      </c>
      <c r="L4" s="10" t="s">
        <v>146</v>
      </c>
      <c r="M4" s="9" t="s">
        <v>147</v>
      </c>
      <c r="N4" s="10" t="s">
        <v>26</v>
      </c>
      <c r="O4" s="9" t="s">
        <v>148</v>
      </c>
      <c r="P4" s="10" t="s">
        <v>25</v>
      </c>
      <c r="Q4" s="9" t="s">
        <v>149</v>
      </c>
      <c r="R4" s="10"/>
      <c r="S4" s="9"/>
      <c r="T4" s="10"/>
      <c r="U4" s="9"/>
      <c r="V4" s="10"/>
      <c r="W4" s="9"/>
      <c r="X4" s="22" t="s">
        <v>29</v>
      </c>
      <c r="Y4" s="31" t="s">
        <v>48</v>
      </c>
      <c r="Z4" s="24" t="s">
        <v>114</v>
      </c>
    </row>
    <row r="5" spans="1:26" ht="13.5" customHeight="1">
      <c r="A5" s="2"/>
      <c r="B5" s="11">
        <v>1998</v>
      </c>
      <c r="C5" s="12">
        <v>418</v>
      </c>
      <c r="D5" s="11">
        <v>929</v>
      </c>
      <c r="E5" s="12">
        <v>116</v>
      </c>
      <c r="F5" s="11">
        <v>3658</v>
      </c>
      <c r="G5" s="12">
        <v>250</v>
      </c>
      <c r="H5" s="11">
        <v>408</v>
      </c>
      <c r="I5" s="12">
        <v>339</v>
      </c>
      <c r="J5" s="11">
        <v>1921</v>
      </c>
      <c r="K5" s="12">
        <v>1108</v>
      </c>
      <c r="L5" s="11">
        <v>857</v>
      </c>
      <c r="M5" s="12">
        <v>514</v>
      </c>
      <c r="N5" s="11">
        <v>518</v>
      </c>
      <c r="O5" s="12">
        <v>161</v>
      </c>
      <c r="P5" s="11">
        <v>128</v>
      </c>
      <c r="Q5" s="12">
        <v>1477</v>
      </c>
      <c r="R5" s="11"/>
      <c r="S5" s="12"/>
      <c r="T5" s="11"/>
      <c r="U5" s="12"/>
      <c r="V5" s="11"/>
      <c r="W5" s="12"/>
      <c r="X5" s="11">
        <f aca="true" t="shared" si="0" ref="X5:X20">SUM(C5,D5,E5,F5,G5,H5,I5,J5,K5,L5,M5,N5,O5,P5,Q5,R5,S5,T5,U5,V5,W5)</f>
        <v>12802</v>
      </c>
      <c r="Y5" s="16">
        <v>617.599</v>
      </c>
      <c r="Z5" s="28">
        <f aca="true" t="shared" si="1" ref="Z5:Z19">X5/Y5</f>
        <v>20.72866050625082</v>
      </c>
    </row>
    <row r="6" spans="1:26" ht="13.5" customHeight="1">
      <c r="A6" s="2" t="s">
        <v>150</v>
      </c>
      <c r="B6" s="13">
        <v>1999</v>
      </c>
      <c r="C6" s="14">
        <v>165</v>
      </c>
      <c r="D6" s="13">
        <v>874</v>
      </c>
      <c r="E6" s="14">
        <v>93</v>
      </c>
      <c r="F6" s="13">
        <v>3859</v>
      </c>
      <c r="G6" s="14">
        <v>268</v>
      </c>
      <c r="H6" s="13">
        <v>466</v>
      </c>
      <c r="I6" s="14">
        <v>359</v>
      </c>
      <c r="J6" s="13">
        <v>2397</v>
      </c>
      <c r="K6" s="14">
        <v>1151</v>
      </c>
      <c r="L6" s="13">
        <v>1006</v>
      </c>
      <c r="M6" s="14">
        <v>524</v>
      </c>
      <c r="N6" s="13">
        <v>479</v>
      </c>
      <c r="O6" s="14">
        <v>239</v>
      </c>
      <c r="P6" s="13">
        <v>135</v>
      </c>
      <c r="Q6" s="14">
        <v>1373</v>
      </c>
      <c r="R6" s="13"/>
      <c r="S6" s="14"/>
      <c r="T6" s="13"/>
      <c r="U6" s="14"/>
      <c r="V6" s="13"/>
      <c r="W6" s="14"/>
      <c r="X6" s="13">
        <f t="shared" si="0"/>
        <v>13388</v>
      </c>
      <c r="Y6" s="17">
        <v>616.982</v>
      </c>
      <c r="Z6" s="27">
        <f t="shared" si="1"/>
        <v>21.699174368133917</v>
      </c>
    </row>
    <row r="7" spans="1:26" ht="13.5" customHeight="1">
      <c r="A7" s="2"/>
      <c r="B7" s="11">
        <v>2000</v>
      </c>
      <c r="C7" s="12">
        <v>109</v>
      </c>
      <c r="D7" s="11">
        <v>902</v>
      </c>
      <c r="E7" s="12">
        <v>53</v>
      </c>
      <c r="F7" s="11">
        <v>3602</v>
      </c>
      <c r="G7" s="12">
        <v>234</v>
      </c>
      <c r="H7" s="11">
        <v>561</v>
      </c>
      <c r="I7" s="12">
        <v>303</v>
      </c>
      <c r="J7" s="11">
        <v>2667</v>
      </c>
      <c r="K7" s="12">
        <v>1690</v>
      </c>
      <c r="L7" s="11">
        <v>997</v>
      </c>
      <c r="M7" s="12">
        <v>172</v>
      </c>
      <c r="N7" s="11">
        <v>794</v>
      </c>
      <c r="O7" s="12">
        <v>881</v>
      </c>
      <c r="P7" s="11">
        <v>119</v>
      </c>
      <c r="Q7" s="12">
        <v>1260</v>
      </c>
      <c r="R7" s="11"/>
      <c r="S7" s="12"/>
      <c r="T7" s="11"/>
      <c r="U7" s="12"/>
      <c r="V7" s="11"/>
      <c r="W7" s="12"/>
      <c r="X7" s="13">
        <f t="shared" si="0"/>
        <v>14344</v>
      </c>
      <c r="Y7" s="16">
        <v>617.049</v>
      </c>
      <c r="Z7" s="28">
        <f t="shared" si="1"/>
        <v>23.246127941216987</v>
      </c>
    </row>
    <row r="8" spans="1:26" ht="13.5" customHeight="1">
      <c r="A8" s="2"/>
      <c r="B8" s="13">
        <v>2001</v>
      </c>
      <c r="C8" s="14">
        <v>96</v>
      </c>
      <c r="D8" s="13">
        <v>762</v>
      </c>
      <c r="E8" s="14">
        <v>51</v>
      </c>
      <c r="F8" s="13">
        <v>4770</v>
      </c>
      <c r="G8" s="14">
        <v>311</v>
      </c>
      <c r="H8" s="13">
        <v>474</v>
      </c>
      <c r="I8" s="14">
        <v>258</v>
      </c>
      <c r="J8" s="13">
        <v>2437</v>
      </c>
      <c r="K8" s="14">
        <v>1629</v>
      </c>
      <c r="L8" s="13">
        <v>1051</v>
      </c>
      <c r="M8" s="14">
        <v>174</v>
      </c>
      <c r="N8" s="13">
        <v>522</v>
      </c>
      <c r="O8" s="14">
        <v>299</v>
      </c>
      <c r="P8" s="13">
        <v>41</v>
      </c>
      <c r="Q8" s="14">
        <v>1160</v>
      </c>
      <c r="R8" s="13"/>
      <c r="S8" s="14"/>
      <c r="T8" s="13"/>
      <c r="U8" s="14"/>
      <c r="V8" s="13"/>
      <c r="W8" s="14"/>
      <c r="X8" s="11">
        <f t="shared" si="0"/>
        <v>14035</v>
      </c>
      <c r="Y8" s="17">
        <v>599.042</v>
      </c>
      <c r="Z8" s="27">
        <f t="shared" si="1"/>
        <v>23.42907508989353</v>
      </c>
    </row>
    <row r="9" spans="1:26" ht="13.5" customHeight="1" thickBot="1">
      <c r="A9" s="4"/>
      <c r="B9" s="8">
        <v>2002</v>
      </c>
      <c r="C9" s="15">
        <v>53</v>
      </c>
      <c r="D9" s="8">
        <v>814</v>
      </c>
      <c r="E9" s="15">
        <v>37</v>
      </c>
      <c r="F9" s="8">
        <v>4136</v>
      </c>
      <c r="G9" s="15">
        <v>369</v>
      </c>
      <c r="H9" s="8">
        <v>527</v>
      </c>
      <c r="I9" s="15">
        <v>229</v>
      </c>
      <c r="J9" s="8">
        <v>1628</v>
      </c>
      <c r="K9" s="15">
        <v>1842</v>
      </c>
      <c r="L9" s="8">
        <v>856</v>
      </c>
      <c r="M9" s="15">
        <v>1206</v>
      </c>
      <c r="N9" s="8">
        <v>430</v>
      </c>
      <c r="O9" s="15">
        <v>214</v>
      </c>
      <c r="P9" s="8">
        <v>31</v>
      </c>
      <c r="Q9" s="15">
        <v>248</v>
      </c>
      <c r="R9" s="8"/>
      <c r="S9" s="15"/>
      <c r="T9" s="8"/>
      <c r="U9" s="15"/>
      <c r="V9" s="8"/>
      <c r="W9" s="15"/>
      <c r="X9" s="10">
        <f t="shared" si="0"/>
        <v>12620</v>
      </c>
      <c r="Y9" s="18">
        <v>599.009</v>
      </c>
      <c r="Z9" s="25">
        <f t="shared" si="1"/>
        <v>21.068130862808406</v>
      </c>
    </row>
    <row r="10" spans="1:26" ht="13.5" customHeight="1">
      <c r="A10" s="2"/>
      <c r="B10" s="11">
        <v>1998</v>
      </c>
      <c r="C10" s="12">
        <v>121</v>
      </c>
      <c r="D10" s="11">
        <v>913</v>
      </c>
      <c r="E10" s="12">
        <v>0</v>
      </c>
      <c r="F10" s="11">
        <v>1977</v>
      </c>
      <c r="G10" s="12">
        <v>100</v>
      </c>
      <c r="H10" s="11">
        <v>400</v>
      </c>
      <c r="I10" s="12">
        <v>70</v>
      </c>
      <c r="J10" s="11">
        <v>480</v>
      </c>
      <c r="K10" s="12">
        <v>290</v>
      </c>
      <c r="L10" s="11" t="s">
        <v>34</v>
      </c>
      <c r="M10" s="12">
        <v>82</v>
      </c>
      <c r="N10" s="11">
        <v>191</v>
      </c>
      <c r="O10" s="12">
        <v>42</v>
      </c>
      <c r="P10" s="11">
        <v>57</v>
      </c>
      <c r="Q10" s="12">
        <v>482</v>
      </c>
      <c r="R10" s="11"/>
      <c r="S10" s="12"/>
      <c r="T10" s="11"/>
      <c r="U10" s="12"/>
      <c r="V10" s="11"/>
      <c r="W10" s="12"/>
      <c r="X10" s="11">
        <f t="shared" si="0"/>
        <v>5205</v>
      </c>
      <c r="Y10" s="16">
        <v>550.652</v>
      </c>
      <c r="Z10" s="28">
        <f t="shared" si="1"/>
        <v>9.452430936417192</v>
      </c>
    </row>
    <row r="11" spans="1:26" ht="13.5" customHeight="1">
      <c r="A11" s="2" t="s">
        <v>56</v>
      </c>
      <c r="B11" s="13">
        <v>1999</v>
      </c>
      <c r="C11" s="14">
        <v>105</v>
      </c>
      <c r="D11" s="13">
        <v>819</v>
      </c>
      <c r="E11" s="14">
        <v>8</v>
      </c>
      <c r="F11" s="13">
        <v>2442</v>
      </c>
      <c r="G11" s="14">
        <v>73</v>
      </c>
      <c r="H11" s="13">
        <v>443</v>
      </c>
      <c r="I11" s="14">
        <v>68</v>
      </c>
      <c r="J11" s="13">
        <v>487</v>
      </c>
      <c r="K11" s="14">
        <v>351</v>
      </c>
      <c r="L11" s="13" t="s">
        <v>34</v>
      </c>
      <c r="M11" s="14">
        <v>105</v>
      </c>
      <c r="N11" s="13">
        <v>228</v>
      </c>
      <c r="O11" s="14">
        <v>61</v>
      </c>
      <c r="P11" s="13">
        <v>42</v>
      </c>
      <c r="Q11" s="14">
        <v>669</v>
      </c>
      <c r="R11" s="13"/>
      <c r="S11" s="14"/>
      <c r="T11" s="13"/>
      <c r="U11" s="14"/>
      <c r="V11" s="13"/>
      <c r="W11" s="14"/>
      <c r="X11" s="13">
        <f t="shared" si="0"/>
        <v>5901</v>
      </c>
      <c r="Y11" s="17">
        <v>551.287</v>
      </c>
      <c r="Z11" s="27">
        <f t="shared" si="1"/>
        <v>10.704043447423937</v>
      </c>
    </row>
    <row r="12" spans="1:26" ht="13.5" customHeight="1">
      <c r="A12" s="2"/>
      <c r="B12" s="11">
        <v>2000</v>
      </c>
      <c r="C12" s="12">
        <v>102</v>
      </c>
      <c r="D12" s="11">
        <v>968</v>
      </c>
      <c r="E12" s="12">
        <v>0</v>
      </c>
      <c r="F12" s="11">
        <v>2213</v>
      </c>
      <c r="G12" s="12">
        <v>92</v>
      </c>
      <c r="H12" s="11">
        <v>541</v>
      </c>
      <c r="I12" s="12">
        <v>56</v>
      </c>
      <c r="J12" s="11">
        <v>316</v>
      </c>
      <c r="K12" s="12">
        <v>259</v>
      </c>
      <c r="L12" s="11" t="s">
        <v>34</v>
      </c>
      <c r="M12" s="12">
        <v>31</v>
      </c>
      <c r="N12" s="11">
        <v>224</v>
      </c>
      <c r="O12" s="12">
        <v>36</v>
      </c>
      <c r="P12" s="11">
        <v>59</v>
      </c>
      <c r="Q12" s="12">
        <v>566</v>
      </c>
      <c r="R12" s="11"/>
      <c r="S12" s="12"/>
      <c r="T12" s="11"/>
      <c r="U12" s="12"/>
      <c r="V12" s="11"/>
      <c r="W12" s="12"/>
      <c r="X12" s="11">
        <f t="shared" si="0"/>
        <v>5463</v>
      </c>
      <c r="Y12" s="16">
        <v>551.441</v>
      </c>
      <c r="Z12" s="28">
        <f t="shared" si="1"/>
        <v>9.906771531315226</v>
      </c>
    </row>
    <row r="13" spans="1:26" ht="13.5" customHeight="1">
      <c r="A13" s="2"/>
      <c r="B13" s="13">
        <v>2001</v>
      </c>
      <c r="C13" s="14">
        <v>31</v>
      </c>
      <c r="D13" s="13">
        <v>946</v>
      </c>
      <c r="E13" s="14">
        <v>0</v>
      </c>
      <c r="F13" s="13">
        <v>2107</v>
      </c>
      <c r="G13" s="14">
        <v>126</v>
      </c>
      <c r="H13" s="13">
        <v>592</v>
      </c>
      <c r="I13" s="14">
        <v>48</v>
      </c>
      <c r="J13" s="13">
        <v>260</v>
      </c>
      <c r="K13" s="14">
        <v>277</v>
      </c>
      <c r="L13" s="13" t="s">
        <v>34</v>
      </c>
      <c r="M13" s="14">
        <v>21</v>
      </c>
      <c r="N13" s="13">
        <v>215</v>
      </c>
      <c r="O13" s="14">
        <v>54</v>
      </c>
      <c r="P13" s="13">
        <v>34</v>
      </c>
      <c r="Q13" s="14">
        <v>373</v>
      </c>
      <c r="R13" s="13"/>
      <c r="S13" s="14"/>
      <c r="T13" s="13"/>
      <c r="U13" s="14"/>
      <c r="V13" s="13"/>
      <c r="W13" s="14"/>
      <c r="X13" s="13">
        <f t="shared" si="0"/>
        <v>5084</v>
      </c>
      <c r="Y13" s="17">
        <v>550.918</v>
      </c>
      <c r="Z13" s="27">
        <f t="shared" si="1"/>
        <v>9.228233602822925</v>
      </c>
    </row>
    <row r="14" spans="1:26" ht="13.5" customHeight="1" thickBot="1">
      <c r="A14" s="4"/>
      <c r="B14" s="8">
        <v>2002</v>
      </c>
      <c r="C14" s="15">
        <v>61</v>
      </c>
      <c r="D14" s="8">
        <v>903</v>
      </c>
      <c r="E14" s="15">
        <v>0</v>
      </c>
      <c r="F14" s="8">
        <v>1965</v>
      </c>
      <c r="G14" s="15">
        <v>115</v>
      </c>
      <c r="H14" s="8">
        <v>458</v>
      </c>
      <c r="I14" s="15">
        <v>46</v>
      </c>
      <c r="J14" s="8">
        <v>97</v>
      </c>
      <c r="K14" s="15">
        <v>283</v>
      </c>
      <c r="L14" s="8" t="s">
        <v>34</v>
      </c>
      <c r="M14" s="15">
        <v>39</v>
      </c>
      <c r="N14" s="8">
        <v>162</v>
      </c>
      <c r="O14" s="15">
        <v>38</v>
      </c>
      <c r="P14" s="8">
        <v>43</v>
      </c>
      <c r="Q14" s="15">
        <v>132</v>
      </c>
      <c r="R14" s="8"/>
      <c r="S14" s="15"/>
      <c r="T14" s="8"/>
      <c r="U14" s="15"/>
      <c r="V14" s="8"/>
      <c r="W14" s="15"/>
      <c r="X14" s="10">
        <f t="shared" si="0"/>
        <v>4342</v>
      </c>
      <c r="Y14" s="18">
        <v>550.918</v>
      </c>
      <c r="Z14" s="26">
        <f t="shared" si="1"/>
        <v>7.881390696982128</v>
      </c>
    </row>
    <row r="15" spans="1:26" ht="13.5" customHeight="1">
      <c r="A15" s="2"/>
      <c r="B15" s="11">
        <v>1998</v>
      </c>
      <c r="C15" s="12">
        <v>44</v>
      </c>
      <c r="D15" s="11">
        <v>542</v>
      </c>
      <c r="E15" s="12">
        <v>0</v>
      </c>
      <c r="F15" s="11">
        <v>2308</v>
      </c>
      <c r="G15" s="12">
        <v>80</v>
      </c>
      <c r="H15" s="11">
        <v>711</v>
      </c>
      <c r="I15" s="12">
        <v>117</v>
      </c>
      <c r="J15" s="11">
        <v>544</v>
      </c>
      <c r="K15" s="12">
        <v>252</v>
      </c>
      <c r="L15" s="11" t="s">
        <v>34</v>
      </c>
      <c r="M15" s="12">
        <v>117</v>
      </c>
      <c r="N15" s="11">
        <v>389</v>
      </c>
      <c r="O15" s="12">
        <v>197</v>
      </c>
      <c r="P15" s="11">
        <v>43</v>
      </c>
      <c r="Q15" s="12">
        <v>772</v>
      </c>
      <c r="R15" s="11"/>
      <c r="S15" s="12"/>
      <c r="T15" s="11"/>
      <c r="U15" s="12"/>
      <c r="V15" s="11"/>
      <c r="W15" s="12"/>
      <c r="X15" s="11">
        <f t="shared" si="0"/>
        <v>6116</v>
      </c>
      <c r="Y15" s="16">
        <v>609.739</v>
      </c>
      <c r="Z15" s="28">
        <f t="shared" si="1"/>
        <v>10.030521255816012</v>
      </c>
    </row>
    <row r="16" spans="1:26" ht="13.5" customHeight="1">
      <c r="A16" s="2" t="s">
        <v>72</v>
      </c>
      <c r="B16" s="13">
        <v>1999</v>
      </c>
      <c r="C16" s="14">
        <v>40</v>
      </c>
      <c r="D16" s="13">
        <v>569</v>
      </c>
      <c r="E16" s="14">
        <v>0</v>
      </c>
      <c r="F16" s="13">
        <v>2234</v>
      </c>
      <c r="G16" s="14">
        <v>80</v>
      </c>
      <c r="H16" s="13">
        <v>916</v>
      </c>
      <c r="I16" s="14">
        <v>115</v>
      </c>
      <c r="J16" s="13">
        <v>558</v>
      </c>
      <c r="K16" s="14">
        <v>394</v>
      </c>
      <c r="L16" s="13" t="s">
        <v>34</v>
      </c>
      <c r="M16" s="14">
        <v>184</v>
      </c>
      <c r="N16" s="13">
        <v>316</v>
      </c>
      <c r="O16" s="14">
        <v>293</v>
      </c>
      <c r="P16" s="13">
        <v>43</v>
      </c>
      <c r="Q16" s="14">
        <v>833</v>
      </c>
      <c r="R16" s="13"/>
      <c r="S16" s="14"/>
      <c r="T16" s="13"/>
      <c r="U16" s="14"/>
      <c r="V16" s="13"/>
      <c r="W16" s="14"/>
      <c r="X16" s="13">
        <f t="shared" si="0"/>
        <v>6575</v>
      </c>
      <c r="Y16" s="17">
        <v>609.288</v>
      </c>
      <c r="Z16" s="27">
        <f t="shared" si="1"/>
        <v>10.791284253095416</v>
      </c>
    </row>
    <row r="17" spans="1:26" ht="13.5" customHeight="1">
      <c r="A17" s="2"/>
      <c r="B17" s="11">
        <v>2000</v>
      </c>
      <c r="C17" s="12">
        <v>53</v>
      </c>
      <c r="D17" s="11">
        <v>536</v>
      </c>
      <c r="E17" s="12">
        <v>0</v>
      </c>
      <c r="F17" s="11">
        <v>2297</v>
      </c>
      <c r="G17" s="12">
        <v>118</v>
      </c>
      <c r="H17" s="11">
        <v>1054</v>
      </c>
      <c r="I17" s="12">
        <v>79</v>
      </c>
      <c r="J17" s="11">
        <v>373</v>
      </c>
      <c r="K17" s="12">
        <v>462</v>
      </c>
      <c r="L17" s="11" t="s">
        <v>34</v>
      </c>
      <c r="M17" s="12">
        <v>50</v>
      </c>
      <c r="N17" s="11">
        <v>305</v>
      </c>
      <c r="O17" s="12">
        <v>225</v>
      </c>
      <c r="P17" s="11">
        <v>36</v>
      </c>
      <c r="Q17" s="12">
        <v>575</v>
      </c>
      <c r="R17" s="11"/>
      <c r="S17" s="12"/>
      <c r="T17" s="11"/>
      <c r="U17" s="12"/>
      <c r="V17" s="11"/>
      <c r="W17" s="12"/>
      <c r="X17" s="11">
        <f t="shared" si="0"/>
        <v>6163</v>
      </c>
      <c r="Y17" s="16">
        <v>608.786</v>
      </c>
      <c r="Z17" s="28">
        <f t="shared" si="1"/>
        <v>10.12342596577451</v>
      </c>
    </row>
    <row r="18" spans="1:26" ht="13.5" customHeight="1">
      <c r="A18" s="2"/>
      <c r="B18" s="13">
        <v>2001</v>
      </c>
      <c r="C18" s="14">
        <v>81</v>
      </c>
      <c r="D18" s="13">
        <v>537</v>
      </c>
      <c r="E18" s="14">
        <v>0</v>
      </c>
      <c r="F18" s="13">
        <v>2236</v>
      </c>
      <c r="G18" s="14">
        <v>89</v>
      </c>
      <c r="H18" s="13">
        <v>708</v>
      </c>
      <c r="I18" s="14">
        <v>77</v>
      </c>
      <c r="J18" s="13">
        <v>298</v>
      </c>
      <c r="K18" s="14">
        <v>400</v>
      </c>
      <c r="L18" s="13" t="s">
        <v>34</v>
      </c>
      <c r="M18" s="14">
        <v>34</v>
      </c>
      <c r="N18" s="13">
        <v>284</v>
      </c>
      <c r="O18" s="14">
        <v>147</v>
      </c>
      <c r="P18" s="13">
        <v>29</v>
      </c>
      <c r="Q18" s="14">
        <v>443</v>
      </c>
      <c r="R18" s="13"/>
      <c r="S18" s="14"/>
      <c r="T18" s="13"/>
      <c r="U18" s="14"/>
      <c r="V18" s="13"/>
      <c r="W18" s="14"/>
      <c r="X18" s="13">
        <f t="shared" si="0"/>
        <v>5363</v>
      </c>
      <c r="Y18" s="17">
        <v>604.917</v>
      </c>
      <c r="Z18" s="27">
        <f t="shared" si="1"/>
        <v>8.865679093164847</v>
      </c>
    </row>
    <row r="19" spans="1:26" ht="13.5" customHeight="1" thickBot="1">
      <c r="A19" s="4"/>
      <c r="B19" s="8">
        <v>2002</v>
      </c>
      <c r="C19" s="15">
        <v>30</v>
      </c>
      <c r="D19" s="8">
        <v>539</v>
      </c>
      <c r="E19" s="15">
        <v>0</v>
      </c>
      <c r="F19" s="8">
        <v>2028</v>
      </c>
      <c r="G19" s="15">
        <v>124</v>
      </c>
      <c r="H19" s="8">
        <v>782</v>
      </c>
      <c r="I19" s="15">
        <v>54</v>
      </c>
      <c r="J19" s="8">
        <v>165</v>
      </c>
      <c r="K19" s="15">
        <v>311</v>
      </c>
      <c r="L19" s="8" t="s">
        <v>34</v>
      </c>
      <c r="M19" s="15">
        <v>45</v>
      </c>
      <c r="N19" s="8">
        <v>226</v>
      </c>
      <c r="O19" s="15">
        <v>120</v>
      </c>
      <c r="P19" s="8">
        <v>23</v>
      </c>
      <c r="Q19" s="15">
        <v>93</v>
      </c>
      <c r="R19" s="8"/>
      <c r="S19" s="15"/>
      <c r="T19" s="8"/>
      <c r="U19" s="15"/>
      <c r="V19" s="8"/>
      <c r="W19" s="15"/>
      <c r="X19" s="8">
        <f t="shared" si="0"/>
        <v>4540</v>
      </c>
      <c r="Y19" s="18">
        <v>604.212</v>
      </c>
      <c r="Z19" s="25">
        <f t="shared" si="1"/>
        <v>7.513918955598366</v>
      </c>
    </row>
    <row r="20" spans="1:26" ht="13.5" customHeight="1">
      <c r="A20" s="2"/>
      <c r="B20" s="11">
        <v>1998</v>
      </c>
      <c r="C20" s="12">
        <v>174</v>
      </c>
      <c r="D20" s="11">
        <v>872</v>
      </c>
      <c r="E20" s="12">
        <v>0</v>
      </c>
      <c r="F20" s="11">
        <v>2789</v>
      </c>
      <c r="G20" s="12">
        <v>215</v>
      </c>
      <c r="H20" s="11">
        <v>779</v>
      </c>
      <c r="I20" s="12">
        <v>51</v>
      </c>
      <c r="J20" s="11">
        <v>930</v>
      </c>
      <c r="K20" s="12">
        <v>505</v>
      </c>
      <c r="L20" s="11" t="s">
        <v>34</v>
      </c>
      <c r="M20" s="12">
        <v>1588</v>
      </c>
      <c r="N20" s="11">
        <v>179</v>
      </c>
      <c r="O20" s="12">
        <v>10</v>
      </c>
      <c r="P20" s="11">
        <v>52</v>
      </c>
      <c r="Q20" s="12">
        <v>679</v>
      </c>
      <c r="R20" s="11"/>
      <c r="S20" s="12"/>
      <c r="T20" s="11"/>
      <c r="U20" s="12"/>
      <c r="V20" s="11"/>
      <c r="W20" s="12"/>
      <c r="X20" s="13">
        <f t="shared" si="0"/>
        <v>8823</v>
      </c>
      <c r="Y20" s="16">
        <v>716.56</v>
      </c>
      <c r="Z20" s="28">
        <f>X20/Y20</f>
        <v>12.312995422574524</v>
      </c>
    </row>
    <row r="21" spans="1:26" ht="13.5" customHeight="1">
      <c r="A21" s="2" t="s">
        <v>80</v>
      </c>
      <c r="B21" s="13">
        <v>1999</v>
      </c>
      <c r="C21" s="14">
        <v>84</v>
      </c>
      <c r="D21" s="13">
        <v>837</v>
      </c>
      <c r="E21" s="14">
        <v>1</v>
      </c>
      <c r="F21" s="13">
        <v>2524</v>
      </c>
      <c r="G21" s="14">
        <v>179</v>
      </c>
      <c r="H21" s="13">
        <v>925</v>
      </c>
      <c r="I21" s="14">
        <v>58</v>
      </c>
      <c r="J21" s="13">
        <v>649</v>
      </c>
      <c r="K21" s="14">
        <v>528</v>
      </c>
      <c r="L21" s="13" t="s">
        <v>34</v>
      </c>
      <c r="M21" s="14">
        <v>113</v>
      </c>
      <c r="N21" s="13">
        <v>213</v>
      </c>
      <c r="O21" s="14">
        <v>7</v>
      </c>
      <c r="P21" s="13">
        <v>5</v>
      </c>
      <c r="Q21" s="14">
        <v>683</v>
      </c>
      <c r="R21" s="13"/>
      <c r="S21" s="14"/>
      <c r="T21" s="13"/>
      <c r="U21" s="14"/>
      <c r="V21" s="13"/>
      <c r="W21" s="14"/>
      <c r="X21" s="11">
        <f aca="true" t="shared" si="2" ref="X21:X36">SUM(C21,D21,E21,F21,G21,H21,I21,J21,K21,L21,M21,N21,O21,P21,Q21,R21,S21,T21,U21,V21,W21)</f>
        <v>6806</v>
      </c>
      <c r="Y21" s="17">
        <v>715.841</v>
      </c>
      <c r="Z21" s="27">
        <f aca="true" t="shared" si="3" ref="Z21:Z35">X21/Y21</f>
        <v>9.507697938508691</v>
      </c>
    </row>
    <row r="22" spans="1:26" ht="13.5" customHeight="1">
      <c r="A22" s="2"/>
      <c r="B22" s="11">
        <v>2000</v>
      </c>
      <c r="C22" s="12">
        <v>79</v>
      </c>
      <c r="D22" s="11">
        <v>908</v>
      </c>
      <c r="E22" s="12">
        <v>2</v>
      </c>
      <c r="F22" s="11">
        <v>2570</v>
      </c>
      <c r="G22" s="12">
        <v>148</v>
      </c>
      <c r="H22" s="11">
        <v>1061</v>
      </c>
      <c r="I22" s="12">
        <v>83</v>
      </c>
      <c r="J22" s="11">
        <v>648</v>
      </c>
      <c r="K22" s="12">
        <v>520</v>
      </c>
      <c r="L22" s="11" t="s">
        <v>34</v>
      </c>
      <c r="M22" s="12">
        <v>29</v>
      </c>
      <c r="N22" s="11">
        <v>254</v>
      </c>
      <c r="O22" s="12">
        <v>4</v>
      </c>
      <c r="P22" s="11">
        <v>50</v>
      </c>
      <c r="Q22" s="12">
        <v>501</v>
      </c>
      <c r="R22" s="11"/>
      <c r="S22" s="12"/>
      <c r="T22" s="11"/>
      <c r="U22" s="12"/>
      <c r="V22" s="11"/>
      <c r="W22" s="12"/>
      <c r="X22" s="13">
        <f t="shared" si="2"/>
        <v>6857</v>
      </c>
      <c r="Y22" s="16">
        <v>714.602</v>
      </c>
      <c r="Z22" s="28">
        <f t="shared" si="3"/>
        <v>9.595551089977358</v>
      </c>
    </row>
    <row r="23" spans="1:26" ht="13.5" customHeight="1">
      <c r="A23" s="2"/>
      <c r="B23" s="13">
        <v>2001</v>
      </c>
      <c r="C23" s="14">
        <v>66</v>
      </c>
      <c r="D23" s="13">
        <v>965</v>
      </c>
      <c r="E23" s="14">
        <v>0</v>
      </c>
      <c r="F23" s="13">
        <v>2645</v>
      </c>
      <c r="G23" s="14">
        <v>94</v>
      </c>
      <c r="H23" s="13">
        <v>880</v>
      </c>
      <c r="I23" s="14">
        <v>69</v>
      </c>
      <c r="J23" s="13">
        <v>454</v>
      </c>
      <c r="K23" s="14">
        <v>437</v>
      </c>
      <c r="L23" s="13" t="s">
        <v>34</v>
      </c>
      <c r="M23" s="14">
        <v>64</v>
      </c>
      <c r="N23" s="13">
        <v>236</v>
      </c>
      <c r="O23" s="14">
        <v>32</v>
      </c>
      <c r="P23" s="13">
        <v>44</v>
      </c>
      <c r="Q23" s="14">
        <v>503</v>
      </c>
      <c r="R23" s="13"/>
      <c r="S23" s="14"/>
      <c r="T23" s="13"/>
      <c r="U23" s="14"/>
      <c r="V23" s="13"/>
      <c r="W23" s="14"/>
      <c r="X23" s="11">
        <f t="shared" si="2"/>
        <v>6489</v>
      </c>
      <c r="Y23" s="17">
        <v>712.312</v>
      </c>
      <c r="Z23" s="27">
        <f t="shared" si="3"/>
        <v>9.109772122328417</v>
      </c>
    </row>
    <row r="24" spans="1:26" ht="13.5" customHeight="1" thickBot="1">
      <c r="A24" s="4"/>
      <c r="B24" s="8">
        <v>2002</v>
      </c>
      <c r="C24" s="15">
        <v>85</v>
      </c>
      <c r="D24" s="8">
        <v>905</v>
      </c>
      <c r="E24" s="15">
        <v>0</v>
      </c>
      <c r="F24" s="8">
        <v>2318</v>
      </c>
      <c r="G24" s="15">
        <v>135</v>
      </c>
      <c r="H24" s="8">
        <v>842</v>
      </c>
      <c r="I24" s="15">
        <v>74</v>
      </c>
      <c r="J24" s="8">
        <v>279</v>
      </c>
      <c r="K24" s="15">
        <v>369</v>
      </c>
      <c r="L24" s="8" t="s">
        <v>34</v>
      </c>
      <c r="M24" s="15">
        <v>76</v>
      </c>
      <c r="N24" s="8">
        <v>198</v>
      </c>
      <c r="O24" s="15">
        <v>0</v>
      </c>
      <c r="P24" s="8">
        <v>31</v>
      </c>
      <c r="Q24" s="15">
        <v>113</v>
      </c>
      <c r="R24" s="8"/>
      <c r="S24" s="15"/>
      <c r="T24" s="8"/>
      <c r="U24" s="15"/>
      <c r="V24" s="8"/>
      <c r="W24" s="15"/>
      <c r="X24" s="10">
        <f t="shared" si="2"/>
        <v>5425</v>
      </c>
      <c r="Y24" s="18">
        <v>711.569</v>
      </c>
      <c r="Z24" s="25">
        <f t="shared" si="3"/>
        <v>7.623997110610496</v>
      </c>
    </row>
    <row r="25" spans="1:26" ht="13.5" customHeight="1">
      <c r="A25" s="2"/>
      <c r="B25" s="11">
        <v>1998</v>
      </c>
      <c r="C25" s="12">
        <v>58</v>
      </c>
      <c r="D25" s="11">
        <v>813</v>
      </c>
      <c r="E25" s="12">
        <v>9</v>
      </c>
      <c r="F25" s="11">
        <v>3281</v>
      </c>
      <c r="G25" s="12">
        <v>134</v>
      </c>
      <c r="H25" s="11">
        <v>463</v>
      </c>
      <c r="I25" s="12">
        <v>108</v>
      </c>
      <c r="J25" s="11">
        <v>905</v>
      </c>
      <c r="K25" s="12">
        <v>440</v>
      </c>
      <c r="L25" s="11" t="s">
        <v>34</v>
      </c>
      <c r="M25" s="12">
        <v>799</v>
      </c>
      <c r="N25" s="11">
        <v>551</v>
      </c>
      <c r="O25" s="12">
        <v>49</v>
      </c>
      <c r="P25" s="11">
        <v>46</v>
      </c>
      <c r="Q25" s="12">
        <v>805</v>
      </c>
      <c r="R25" s="11"/>
      <c r="S25" s="12"/>
      <c r="T25" s="11"/>
      <c r="U25" s="12"/>
      <c r="V25" s="11"/>
      <c r="W25" s="12"/>
      <c r="X25" s="11">
        <f t="shared" si="2"/>
        <v>8461</v>
      </c>
      <c r="Y25" s="16">
        <v>691.201</v>
      </c>
      <c r="Z25" s="28">
        <f t="shared" si="3"/>
        <v>12.241012382794585</v>
      </c>
    </row>
    <row r="26" spans="1:26" ht="13.5" customHeight="1">
      <c r="A26" s="2" t="s">
        <v>98</v>
      </c>
      <c r="B26" s="13">
        <v>1999</v>
      </c>
      <c r="C26" s="14">
        <v>68</v>
      </c>
      <c r="D26" s="13">
        <v>887</v>
      </c>
      <c r="E26" s="14">
        <v>3</v>
      </c>
      <c r="F26" s="13">
        <v>3120</v>
      </c>
      <c r="G26" s="14">
        <v>151</v>
      </c>
      <c r="H26" s="13">
        <v>638</v>
      </c>
      <c r="I26" s="14">
        <v>121</v>
      </c>
      <c r="J26" s="13">
        <v>737</v>
      </c>
      <c r="K26" s="14">
        <v>502</v>
      </c>
      <c r="L26" s="13" t="s">
        <v>34</v>
      </c>
      <c r="M26" s="14">
        <v>108</v>
      </c>
      <c r="N26" s="13">
        <v>491</v>
      </c>
      <c r="O26" s="14">
        <v>228</v>
      </c>
      <c r="P26" s="13">
        <v>60</v>
      </c>
      <c r="Q26" s="14">
        <v>657</v>
      </c>
      <c r="R26" s="13"/>
      <c r="S26" s="14"/>
      <c r="T26" s="13"/>
      <c r="U26" s="14"/>
      <c r="V26" s="13"/>
      <c r="W26" s="14"/>
      <c r="X26" s="13">
        <f t="shared" si="2"/>
        <v>7771</v>
      </c>
      <c r="Y26" s="17">
        <v>692.582</v>
      </c>
      <c r="Z26" s="27">
        <f t="shared" si="3"/>
        <v>11.220332032885636</v>
      </c>
    </row>
    <row r="27" spans="1:26" ht="13.5" customHeight="1">
      <c r="A27" s="2"/>
      <c r="B27" s="11">
        <v>2000</v>
      </c>
      <c r="C27" s="12">
        <v>46</v>
      </c>
      <c r="D27" s="11">
        <v>827</v>
      </c>
      <c r="E27" s="12">
        <v>11</v>
      </c>
      <c r="F27" s="11">
        <v>3214</v>
      </c>
      <c r="G27" s="12">
        <v>128</v>
      </c>
      <c r="H27" s="11">
        <v>718</v>
      </c>
      <c r="I27" s="12">
        <v>59</v>
      </c>
      <c r="J27" s="11">
        <v>495</v>
      </c>
      <c r="K27" s="12">
        <v>506</v>
      </c>
      <c r="L27" s="11" t="s">
        <v>34</v>
      </c>
      <c r="M27" s="12">
        <v>78</v>
      </c>
      <c r="N27" s="11">
        <v>431</v>
      </c>
      <c r="O27" s="12">
        <v>202</v>
      </c>
      <c r="P27" s="11">
        <v>63</v>
      </c>
      <c r="Q27" s="12">
        <v>550</v>
      </c>
      <c r="R27" s="11"/>
      <c r="S27" s="12"/>
      <c r="T27" s="11"/>
      <c r="U27" s="12"/>
      <c r="V27" s="11"/>
      <c r="W27" s="12"/>
      <c r="X27" s="11">
        <f t="shared" si="2"/>
        <v>7328</v>
      </c>
      <c r="Y27" s="16">
        <v>693.853</v>
      </c>
      <c r="Z27" s="28">
        <f t="shared" si="3"/>
        <v>10.561314860640511</v>
      </c>
    </row>
    <row r="28" spans="1:26" ht="13.5" customHeight="1">
      <c r="A28" s="2"/>
      <c r="B28" s="13">
        <v>2001</v>
      </c>
      <c r="C28" s="14">
        <v>41</v>
      </c>
      <c r="D28" s="13">
        <v>658</v>
      </c>
      <c r="E28" s="14">
        <v>11</v>
      </c>
      <c r="F28" s="13">
        <v>3257</v>
      </c>
      <c r="G28" s="14">
        <v>146</v>
      </c>
      <c r="H28" s="13">
        <v>574</v>
      </c>
      <c r="I28" s="14">
        <v>54</v>
      </c>
      <c r="J28" s="13">
        <v>627</v>
      </c>
      <c r="K28" s="14">
        <v>460</v>
      </c>
      <c r="L28" s="13" t="s">
        <v>34</v>
      </c>
      <c r="M28" s="14">
        <v>58</v>
      </c>
      <c r="N28" s="13">
        <v>443</v>
      </c>
      <c r="O28" s="14">
        <v>213</v>
      </c>
      <c r="P28" s="13">
        <v>76</v>
      </c>
      <c r="Q28" s="14">
        <v>487</v>
      </c>
      <c r="R28" s="13"/>
      <c r="S28" s="14"/>
      <c r="T28" s="13"/>
      <c r="U28" s="14"/>
      <c r="V28" s="13"/>
      <c r="W28" s="14"/>
      <c r="X28" s="13">
        <f t="shared" si="2"/>
        <v>7105</v>
      </c>
      <c r="Y28" s="17">
        <v>692.434</v>
      </c>
      <c r="Z28" s="27">
        <f t="shared" si="3"/>
        <v>10.26090573253191</v>
      </c>
    </row>
    <row r="29" spans="1:26" ht="13.5" customHeight="1" thickBot="1">
      <c r="A29" s="4"/>
      <c r="B29" s="8">
        <v>2002</v>
      </c>
      <c r="C29" s="15">
        <v>72</v>
      </c>
      <c r="D29" s="8">
        <v>808</v>
      </c>
      <c r="E29" s="15">
        <v>17</v>
      </c>
      <c r="F29" s="8">
        <v>2586</v>
      </c>
      <c r="G29" s="15">
        <v>143</v>
      </c>
      <c r="H29" s="8">
        <v>479</v>
      </c>
      <c r="I29" s="15">
        <v>63</v>
      </c>
      <c r="J29" s="8">
        <v>276</v>
      </c>
      <c r="K29" s="15">
        <v>450</v>
      </c>
      <c r="L29" s="8" t="s">
        <v>34</v>
      </c>
      <c r="M29" s="15">
        <v>90</v>
      </c>
      <c r="N29" s="8">
        <v>300</v>
      </c>
      <c r="O29" s="15">
        <v>111</v>
      </c>
      <c r="P29" s="8">
        <v>73</v>
      </c>
      <c r="Q29" s="15">
        <v>105</v>
      </c>
      <c r="R29" s="8"/>
      <c r="S29" s="15"/>
      <c r="T29" s="8"/>
      <c r="U29" s="15"/>
      <c r="V29" s="8"/>
      <c r="W29" s="15"/>
      <c r="X29" s="8">
        <f t="shared" si="2"/>
        <v>5573</v>
      </c>
      <c r="Y29" s="18">
        <v>692.736</v>
      </c>
      <c r="Z29" s="26">
        <f t="shared" si="3"/>
        <v>8.044911770140429</v>
      </c>
    </row>
    <row r="30" spans="1:26" ht="13.5" customHeight="1">
      <c r="A30" s="2"/>
      <c r="B30" s="11">
        <v>1998</v>
      </c>
      <c r="C30" s="12">
        <v>129</v>
      </c>
      <c r="D30" s="11">
        <v>1321</v>
      </c>
      <c r="E30" s="12">
        <v>8</v>
      </c>
      <c r="F30" s="11">
        <v>3495</v>
      </c>
      <c r="G30" s="12">
        <v>110</v>
      </c>
      <c r="H30" s="11">
        <v>879</v>
      </c>
      <c r="I30" s="12">
        <v>91</v>
      </c>
      <c r="J30" s="11">
        <v>1262</v>
      </c>
      <c r="K30" s="12">
        <v>594</v>
      </c>
      <c r="L30" s="11">
        <v>486</v>
      </c>
      <c r="M30" s="12">
        <v>896</v>
      </c>
      <c r="N30" s="11">
        <v>559</v>
      </c>
      <c r="O30" s="12">
        <v>26</v>
      </c>
      <c r="P30" s="11">
        <v>99</v>
      </c>
      <c r="Q30" s="12">
        <v>866</v>
      </c>
      <c r="R30" s="11"/>
      <c r="S30" s="12"/>
      <c r="T30" s="11"/>
      <c r="U30" s="12"/>
      <c r="V30" s="11"/>
      <c r="W30" s="12"/>
      <c r="X30" s="13">
        <f t="shared" si="2"/>
        <v>10821</v>
      </c>
      <c r="Y30" s="16">
        <v>663.492</v>
      </c>
      <c r="Z30" s="28">
        <f t="shared" si="3"/>
        <v>16.30916424011141</v>
      </c>
    </row>
    <row r="31" spans="1:26" ht="13.5" customHeight="1">
      <c r="A31" s="2" t="s">
        <v>151</v>
      </c>
      <c r="B31" s="13">
        <v>1999</v>
      </c>
      <c r="C31" s="14">
        <v>113</v>
      </c>
      <c r="D31" s="13">
        <v>1237</v>
      </c>
      <c r="E31" s="14">
        <v>7</v>
      </c>
      <c r="F31" s="13">
        <v>3006</v>
      </c>
      <c r="G31" s="14">
        <v>102</v>
      </c>
      <c r="H31" s="13">
        <v>968</v>
      </c>
      <c r="I31" s="14">
        <v>116</v>
      </c>
      <c r="J31" s="13">
        <v>1337</v>
      </c>
      <c r="K31" s="14">
        <v>529</v>
      </c>
      <c r="L31" s="13">
        <v>500</v>
      </c>
      <c r="M31" s="14">
        <v>213</v>
      </c>
      <c r="N31" s="13">
        <v>481</v>
      </c>
      <c r="O31" s="14">
        <v>152</v>
      </c>
      <c r="P31" s="13">
        <v>92</v>
      </c>
      <c r="Q31" s="14">
        <v>781</v>
      </c>
      <c r="R31" s="13"/>
      <c r="S31" s="14"/>
      <c r="T31" s="13"/>
      <c r="U31" s="14"/>
      <c r="V31" s="13"/>
      <c r="W31" s="14"/>
      <c r="X31" s="13">
        <f t="shared" si="2"/>
        <v>9634</v>
      </c>
      <c r="Y31" s="17">
        <v>662.932</v>
      </c>
      <c r="Z31" s="27">
        <f t="shared" si="3"/>
        <v>14.532410563979413</v>
      </c>
    </row>
    <row r="32" spans="1:26" ht="13.5" customHeight="1">
      <c r="A32" s="2" t="s">
        <v>70</v>
      </c>
      <c r="B32" s="11">
        <v>2000</v>
      </c>
      <c r="C32" s="12">
        <v>73</v>
      </c>
      <c r="D32" s="11">
        <v>1161</v>
      </c>
      <c r="E32" s="12">
        <v>5</v>
      </c>
      <c r="F32" s="11">
        <v>3278</v>
      </c>
      <c r="G32" s="12">
        <v>137</v>
      </c>
      <c r="H32" s="11">
        <v>1199</v>
      </c>
      <c r="I32" s="12">
        <v>128</v>
      </c>
      <c r="J32" s="11">
        <v>1370</v>
      </c>
      <c r="K32" s="12">
        <v>477</v>
      </c>
      <c r="L32" s="11">
        <v>438</v>
      </c>
      <c r="M32" s="12">
        <v>139</v>
      </c>
      <c r="N32" s="11">
        <v>468</v>
      </c>
      <c r="O32" s="12">
        <v>1000</v>
      </c>
      <c r="P32" s="11">
        <v>102</v>
      </c>
      <c r="Q32" s="12">
        <v>699</v>
      </c>
      <c r="R32" s="11"/>
      <c r="S32" s="12"/>
      <c r="T32" s="11"/>
      <c r="U32" s="12"/>
      <c r="V32" s="11"/>
      <c r="W32" s="12"/>
      <c r="X32" s="11">
        <f t="shared" si="2"/>
        <v>10674</v>
      </c>
      <c r="Y32" s="16">
        <v>662.077</v>
      </c>
      <c r="Z32" s="28">
        <f t="shared" si="3"/>
        <v>16.121991852911368</v>
      </c>
    </row>
    <row r="33" spans="1:26" ht="13.5" customHeight="1">
      <c r="A33" s="2"/>
      <c r="B33" s="13">
        <v>2001</v>
      </c>
      <c r="C33" s="14">
        <v>53</v>
      </c>
      <c r="D33" s="13">
        <v>1045</v>
      </c>
      <c r="E33" s="14">
        <v>17</v>
      </c>
      <c r="F33" s="13">
        <v>3139</v>
      </c>
      <c r="G33" s="14">
        <v>97</v>
      </c>
      <c r="H33" s="13">
        <v>1062</v>
      </c>
      <c r="I33" s="14">
        <v>90</v>
      </c>
      <c r="J33" s="13">
        <v>1657</v>
      </c>
      <c r="K33" s="14">
        <v>526</v>
      </c>
      <c r="L33" s="13">
        <v>441</v>
      </c>
      <c r="M33" s="14">
        <v>115</v>
      </c>
      <c r="N33" s="13">
        <v>591</v>
      </c>
      <c r="O33" s="14">
        <v>1504</v>
      </c>
      <c r="P33" s="13">
        <v>90</v>
      </c>
      <c r="Q33" s="14">
        <v>646</v>
      </c>
      <c r="R33" s="13"/>
      <c r="S33" s="14"/>
      <c r="T33" s="13"/>
      <c r="U33" s="14"/>
      <c r="V33" s="13"/>
      <c r="W33" s="14"/>
      <c r="X33" s="13">
        <f t="shared" si="2"/>
        <v>11073</v>
      </c>
      <c r="Y33" s="17">
        <v>661.343</v>
      </c>
      <c r="Z33" s="27">
        <f t="shared" si="3"/>
        <v>16.743202846329364</v>
      </c>
    </row>
    <row r="34" spans="1:26" ht="13.5" customHeight="1" thickBot="1">
      <c r="A34" s="4"/>
      <c r="B34" s="8">
        <v>2002</v>
      </c>
      <c r="C34" s="15">
        <v>49</v>
      </c>
      <c r="D34" s="8">
        <v>1081</v>
      </c>
      <c r="E34" s="15">
        <v>6</v>
      </c>
      <c r="F34" s="8">
        <v>2926</v>
      </c>
      <c r="G34" s="15">
        <v>154</v>
      </c>
      <c r="H34" s="8">
        <v>823</v>
      </c>
      <c r="I34" s="15">
        <v>88</v>
      </c>
      <c r="J34" s="8">
        <v>870</v>
      </c>
      <c r="K34" s="15">
        <v>496</v>
      </c>
      <c r="L34" s="8">
        <v>421</v>
      </c>
      <c r="M34" s="15">
        <v>86</v>
      </c>
      <c r="N34" s="8">
        <v>451</v>
      </c>
      <c r="O34" s="15">
        <v>1180</v>
      </c>
      <c r="P34" s="8">
        <v>92</v>
      </c>
      <c r="Q34" s="15">
        <v>271</v>
      </c>
      <c r="R34" s="8"/>
      <c r="S34" s="15"/>
      <c r="T34" s="8"/>
      <c r="U34" s="15"/>
      <c r="V34" s="8"/>
      <c r="W34" s="15"/>
      <c r="X34" s="8">
        <f t="shared" si="2"/>
        <v>8994</v>
      </c>
      <c r="Y34" s="18">
        <v>660.756</v>
      </c>
      <c r="Z34" s="26">
        <f t="shared" si="3"/>
        <v>13.61168116521076</v>
      </c>
    </row>
    <row r="35" spans="1:26" ht="13.5" customHeight="1">
      <c r="A35" s="2"/>
      <c r="B35" s="11">
        <v>1998</v>
      </c>
      <c r="C35" s="12">
        <v>45</v>
      </c>
      <c r="D35" s="11">
        <v>605</v>
      </c>
      <c r="E35" s="12">
        <v>2</v>
      </c>
      <c r="F35" s="11">
        <v>2352</v>
      </c>
      <c r="G35" s="12">
        <v>118</v>
      </c>
      <c r="H35" s="11">
        <v>747</v>
      </c>
      <c r="I35" s="12">
        <v>81</v>
      </c>
      <c r="J35" s="11">
        <v>790</v>
      </c>
      <c r="K35" s="12">
        <v>300</v>
      </c>
      <c r="L35" s="11" t="s">
        <v>34</v>
      </c>
      <c r="M35" s="12">
        <v>326</v>
      </c>
      <c r="N35" s="11">
        <v>339</v>
      </c>
      <c r="O35" s="12">
        <v>8</v>
      </c>
      <c r="P35" s="11">
        <v>101</v>
      </c>
      <c r="Q35" s="12">
        <v>630</v>
      </c>
      <c r="R35" s="11"/>
      <c r="S35" s="12"/>
      <c r="T35" s="11"/>
      <c r="U35" s="12"/>
      <c r="V35" s="11"/>
      <c r="W35" s="12"/>
      <c r="X35" s="13">
        <f t="shared" si="2"/>
        <v>6444</v>
      </c>
      <c r="Y35" s="16">
        <v>780.875</v>
      </c>
      <c r="Z35" s="28">
        <f t="shared" si="3"/>
        <v>8.252281094925564</v>
      </c>
    </row>
    <row r="36" spans="1:26" ht="13.5" customHeight="1">
      <c r="A36" s="2" t="s">
        <v>119</v>
      </c>
      <c r="B36" s="13">
        <v>1999</v>
      </c>
      <c r="C36" s="14">
        <v>53</v>
      </c>
      <c r="D36" s="13">
        <v>646</v>
      </c>
      <c r="E36" s="14">
        <v>5</v>
      </c>
      <c r="F36" s="13">
        <v>2494</v>
      </c>
      <c r="G36" s="14">
        <v>134</v>
      </c>
      <c r="H36" s="13">
        <v>857</v>
      </c>
      <c r="I36" s="14">
        <v>54</v>
      </c>
      <c r="J36" s="13">
        <v>656</v>
      </c>
      <c r="K36" s="14">
        <v>414</v>
      </c>
      <c r="L36" s="13" t="s">
        <v>34</v>
      </c>
      <c r="M36" s="14">
        <v>1122</v>
      </c>
      <c r="N36" s="13">
        <v>420</v>
      </c>
      <c r="O36" s="14">
        <v>61</v>
      </c>
      <c r="P36" s="13">
        <v>123</v>
      </c>
      <c r="Q36" s="14">
        <v>614</v>
      </c>
      <c r="R36" s="13"/>
      <c r="S36" s="14"/>
      <c r="T36" s="13"/>
      <c r="U36" s="14"/>
      <c r="V36" s="13"/>
      <c r="W36" s="14"/>
      <c r="X36" s="13">
        <f t="shared" si="2"/>
        <v>7653</v>
      </c>
      <c r="Y36" s="17">
        <v>784.451</v>
      </c>
      <c r="Z36" s="27">
        <f>X36/Y36</f>
        <v>9.755867479294436</v>
      </c>
    </row>
    <row r="37" spans="1:26" ht="13.5" customHeight="1">
      <c r="A37" s="2"/>
      <c r="B37" s="11">
        <v>2000</v>
      </c>
      <c r="C37" s="12">
        <v>71</v>
      </c>
      <c r="D37" s="11">
        <v>682</v>
      </c>
      <c r="E37" s="12">
        <v>1</v>
      </c>
      <c r="F37" s="11">
        <v>2408</v>
      </c>
      <c r="G37" s="12">
        <v>126</v>
      </c>
      <c r="H37" s="11">
        <v>893</v>
      </c>
      <c r="I37" s="12">
        <v>71</v>
      </c>
      <c r="J37" s="11">
        <v>552</v>
      </c>
      <c r="K37" s="12">
        <v>459</v>
      </c>
      <c r="L37" s="11" t="s">
        <v>34</v>
      </c>
      <c r="M37" s="12">
        <v>35</v>
      </c>
      <c r="N37" s="11">
        <v>478</v>
      </c>
      <c r="O37" s="12">
        <v>48</v>
      </c>
      <c r="P37" s="11">
        <v>15</v>
      </c>
      <c r="Q37" s="12">
        <v>427</v>
      </c>
      <c r="R37" s="11"/>
      <c r="S37" s="12"/>
      <c r="T37" s="11"/>
      <c r="U37" s="12"/>
      <c r="V37" s="11"/>
      <c r="W37" s="12"/>
      <c r="X37" s="13">
        <f aca="true" t="shared" si="4" ref="X37:X44">SUM(C37,D37,E37,F37,G37,H37,I37,J37,K37,L37,M37,N37,O37,P37,Q37,R37,S37,T37,U37,V37,W37)</f>
        <v>6266</v>
      </c>
      <c r="Y37" s="16">
        <v>787.483</v>
      </c>
      <c r="Z37" s="28">
        <f aca="true" t="shared" si="5" ref="Z37:Z49">X37/Y37</f>
        <v>7.956997166922969</v>
      </c>
    </row>
    <row r="38" spans="1:26" ht="13.5" customHeight="1">
      <c r="A38" s="2"/>
      <c r="B38" s="13">
        <v>2001</v>
      </c>
      <c r="C38" s="14">
        <v>54</v>
      </c>
      <c r="D38" s="13">
        <v>743</v>
      </c>
      <c r="E38" s="14">
        <v>1</v>
      </c>
      <c r="F38" s="13">
        <v>2601</v>
      </c>
      <c r="G38" s="14">
        <v>175</v>
      </c>
      <c r="H38" s="13">
        <v>953</v>
      </c>
      <c r="I38" s="14">
        <v>377</v>
      </c>
      <c r="J38" s="13">
        <v>312</v>
      </c>
      <c r="K38" s="14">
        <v>474</v>
      </c>
      <c r="L38" s="13" t="s">
        <v>34</v>
      </c>
      <c r="M38" s="14">
        <v>36</v>
      </c>
      <c r="N38" s="13">
        <v>451</v>
      </c>
      <c r="O38" s="14">
        <v>48</v>
      </c>
      <c r="P38" s="13">
        <v>132</v>
      </c>
      <c r="Q38" s="14">
        <v>831</v>
      </c>
      <c r="R38" s="13"/>
      <c r="S38" s="14"/>
      <c r="T38" s="13"/>
      <c r="U38" s="14"/>
      <c r="V38" s="13"/>
      <c r="W38" s="14"/>
      <c r="X38" s="11">
        <f t="shared" si="4"/>
        <v>7188</v>
      </c>
      <c r="Y38" s="17">
        <v>791.335</v>
      </c>
      <c r="Z38" s="27">
        <f t="shared" si="5"/>
        <v>9.083384407362242</v>
      </c>
    </row>
    <row r="39" spans="1:26" ht="13.5" customHeight="1" thickBot="1">
      <c r="A39" s="4"/>
      <c r="B39" s="8">
        <v>2002</v>
      </c>
      <c r="C39" s="15">
        <v>43</v>
      </c>
      <c r="D39" s="8">
        <v>706</v>
      </c>
      <c r="E39" s="15">
        <v>7</v>
      </c>
      <c r="F39" s="8">
        <v>2465</v>
      </c>
      <c r="G39" s="15">
        <v>224</v>
      </c>
      <c r="H39" s="8">
        <v>761</v>
      </c>
      <c r="I39" s="15">
        <v>46</v>
      </c>
      <c r="J39" s="8">
        <v>257</v>
      </c>
      <c r="K39" s="15">
        <v>420</v>
      </c>
      <c r="L39" s="8" t="s">
        <v>34</v>
      </c>
      <c r="M39" s="15">
        <v>36</v>
      </c>
      <c r="N39" s="8">
        <v>384</v>
      </c>
      <c r="O39" s="15">
        <v>16</v>
      </c>
      <c r="P39" s="8">
        <v>134</v>
      </c>
      <c r="Q39" s="15">
        <v>89</v>
      </c>
      <c r="R39" s="8"/>
      <c r="S39" s="15"/>
      <c r="T39" s="8"/>
      <c r="U39" s="15"/>
      <c r="V39" s="8"/>
      <c r="W39" s="15"/>
      <c r="X39" s="10">
        <f t="shared" si="4"/>
        <v>5588</v>
      </c>
      <c r="Y39" s="18">
        <v>792.405</v>
      </c>
      <c r="Z39" s="25">
        <f t="shared" si="5"/>
        <v>7.051949445043886</v>
      </c>
    </row>
    <row r="40" spans="1:28" ht="13.5" customHeight="1">
      <c r="A40" s="2"/>
      <c r="B40" s="11">
        <v>1998</v>
      </c>
      <c r="C40" s="12">
        <v>104</v>
      </c>
      <c r="D40" s="11">
        <v>1053</v>
      </c>
      <c r="E40" s="12">
        <v>3</v>
      </c>
      <c r="F40" s="11">
        <v>2901</v>
      </c>
      <c r="G40" s="12">
        <v>113</v>
      </c>
      <c r="H40" s="11">
        <v>903</v>
      </c>
      <c r="I40" s="12">
        <v>98</v>
      </c>
      <c r="J40" s="11">
        <v>1060</v>
      </c>
      <c r="K40" s="12">
        <v>543</v>
      </c>
      <c r="L40" s="11">
        <v>499</v>
      </c>
      <c r="M40" s="12">
        <v>147</v>
      </c>
      <c r="N40" s="11">
        <v>624</v>
      </c>
      <c r="O40" s="12">
        <v>38</v>
      </c>
      <c r="P40" s="11">
        <v>170</v>
      </c>
      <c r="Q40" s="12">
        <v>1131</v>
      </c>
      <c r="R40" s="11"/>
      <c r="S40" s="12"/>
      <c r="T40" s="11"/>
      <c r="U40" s="12"/>
      <c r="V40" s="11"/>
      <c r="W40" s="12"/>
      <c r="X40" s="11">
        <f t="shared" si="4"/>
        <v>9387</v>
      </c>
      <c r="Y40" s="16">
        <v>763.264</v>
      </c>
      <c r="Z40" s="28">
        <f t="shared" si="5"/>
        <v>12.298496981385208</v>
      </c>
      <c r="AB40" s="13"/>
    </row>
    <row r="41" spans="1:26" ht="13.5" customHeight="1">
      <c r="A41" s="2" t="s">
        <v>152</v>
      </c>
      <c r="B41" s="13">
        <v>1999</v>
      </c>
      <c r="C41" s="14">
        <v>107</v>
      </c>
      <c r="D41" s="13">
        <v>872</v>
      </c>
      <c r="E41" s="14">
        <v>1</v>
      </c>
      <c r="F41" s="13">
        <v>2842</v>
      </c>
      <c r="G41" s="14">
        <v>155</v>
      </c>
      <c r="H41" s="13">
        <v>1025</v>
      </c>
      <c r="I41" s="14">
        <v>144</v>
      </c>
      <c r="J41" s="13">
        <v>1195</v>
      </c>
      <c r="K41" s="14">
        <v>675</v>
      </c>
      <c r="L41" s="13">
        <v>659</v>
      </c>
      <c r="M41" s="14">
        <v>1939</v>
      </c>
      <c r="N41" s="13">
        <v>529</v>
      </c>
      <c r="O41" s="14">
        <v>65</v>
      </c>
      <c r="P41" s="13">
        <v>98</v>
      </c>
      <c r="Q41" s="14">
        <v>965</v>
      </c>
      <c r="R41" s="13"/>
      <c r="S41" s="14"/>
      <c r="T41" s="13"/>
      <c r="U41" s="14"/>
      <c r="V41" s="13"/>
      <c r="W41" s="14"/>
      <c r="X41" s="13">
        <f t="shared" si="4"/>
        <v>11271</v>
      </c>
      <c r="Y41" s="17">
        <v>765.294</v>
      </c>
      <c r="Z41" s="27">
        <f t="shared" si="5"/>
        <v>14.727673286344857</v>
      </c>
    </row>
    <row r="42" spans="1:26" ht="13.5" customHeight="1">
      <c r="A42" s="2"/>
      <c r="B42" s="11">
        <v>2000</v>
      </c>
      <c r="C42" s="12">
        <v>49</v>
      </c>
      <c r="D42" s="11">
        <v>1340</v>
      </c>
      <c r="E42" s="12">
        <v>0</v>
      </c>
      <c r="F42" s="11">
        <v>3038</v>
      </c>
      <c r="G42" s="12">
        <v>145</v>
      </c>
      <c r="H42" s="11">
        <v>1142</v>
      </c>
      <c r="I42" s="12">
        <v>91</v>
      </c>
      <c r="J42" s="11">
        <v>942</v>
      </c>
      <c r="K42" s="12">
        <v>644</v>
      </c>
      <c r="L42" s="11">
        <v>578</v>
      </c>
      <c r="M42" s="12">
        <v>323</v>
      </c>
      <c r="N42" s="11">
        <v>546</v>
      </c>
      <c r="O42" s="12">
        <v>62</v>
      </c>
      <c r="P42" s="11">
        <v>111</v>
      </c>
      <c r="Q42" s="12">
        <v>840</v>
      </c>
      <c r="R42" s="11"/>
      <c r="S42" s="12"/>
      <c r="T42" s="11"/>
      <c r="U42" s="12"/>
      <c r="V42" s="11"/>
      <c r="W42" s="12"/>
      <c r="X42" s="11">
        <f t="shared" si="4"/>
        <v>9851</v>
      </c>
      <c r="Y42" s="16">
        <v>767.256</v>
      </c>
      <c r="Z42" s="28">
        <f t="shared" si="5"/>
        <v>12.83926095071267</v>
      </c>
    </row>
    <row r="43" spans="1:26" ht="13.5" customHeight="1">
      <c r="A43" s="2"/>
      <c r="B43" s="13">
        <v>2001</v>
      </c>
      <c r="C43" s="14">
        <v>47</v>
      </c>
      <c r="D43" s="13">
        <v>975</v>
      </c>
      <c r="E43" s="14">
        <v>4</v>
      </c>
      <c r="F43" s="13">
        <v>3228</v>
      </c>
      <c r="G43" s="14">
        <v>273</v>
      </c>
      <c r="H43" s="13">
        <v>1108</v>
      </c>
      <c r="I43" s="14">
        <v>51</v>
      </c>
      <c r="J43" s="13">
        <v>1274</v>
      </c>
      <c r="K43" s="14">
        <v>577</v>
      </c>
      <c r="L43" s="13">
        <v>603</v>
      </c>
      <c r="M43" s="14">
        <v>102</v>
      </c>
      <c r="N43" s="13">
        <v>577</v>
      </c>
      <c r="O43" s="14">
        <v>40</v>
      </c>
      <c r="P43" s="13">
        <v>91</v>
      </c>
      <c r="Q43" s="14">
        <v>575</v>
      </c>
      <c r="R43" s="13"/>
      <c r="S43" s="14"/>
      <c r="T43" s="13"/>
      <c r="U43" s="14"/>
      <c r="V43" s="13"/>
      <c r="W43" s="14"/>
      <c r="X43" s="13">
        <f t="shared" si="4"/>
        <v>9525</v>
      </c>
      <c r="Y43" s="17">
        <v>766.65</v>
      </c>
      <c r="Z43" s="27">
        <f t="shared" si="5"/>
        <v>12.424183134415966</v>
      </c>
    </row>
    <row r="44" spans="1:26" ht="13.5" customHeight="1" thickBot="1">
      <c r="A44" s="4"/>
      <c r="B44" s="8">
        <v>2002</v>
      </c>
      <c r="C44" s="62">
        <v>135</v>
      </c>
      <c r="D44" s="10">
        <v>1120</v>
      </c>
      <c r="E44" s="9">
        <v>1</v>
      </c>
      <c r="F44" s="10">
        <v>3348</v>
      </c>
      <c r="G44" s="9">
        <v>145</v>
      </c>
      <c r="H44" s="10">
        <v>775</v>
      </c>
      <c r="I44" s="9">
        <v>85</v>
      </c>
      <c r="J44" s="10">
        <v>1572</v>
      </c>
      <c r="K44" s="9">
        <v>404</v>
      </c>
      <c r="L44" s="10">
        <v>506</v>
      </c>
      <c r="M44" s="9">
        <v>272</v>
      </c>
      <c r="N44" s="10">
        <v>607</v>
      </c>
      <c r="O44" s="9">
        <v>33</v>
      </c>
      <c r="P44" s="10">
        <v>92</v>
      </c>
      <c r="Q44" s="9">
        <v>349</v>
      </c>
      <c r="R44" s="10"/>
      <c r="S44" s="15"/>
      <c r="T44" s="8"/>
      <c r="U44" s="15"/>
      <c r="V44" s="8"/>
      <c r="W44" s="15"/>
      <c r="X44" s="8">
        <f t="shared" si="4"/>
        <v>9444</v>
      </c>
      <c r="Y44" s="18">
        <v>767.02</v>
      </c>
      <c r="Z44" s="25">
        <f t="shared" si="5"/>
        <v>12.312586373236682</v>
      </c>
    </row>
    <row r="45" spans="1:26" ht="13.5" customHeight="1">
      <c r="A45" s="44"/>
      <c r="B45" s="45">
        <v>1998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6"/>
      <c r="S45" s="12"/>
      <c r="T45" s="11"/>
      <c r="U45" s="12"/>
      <c r="V45" s="11"/>
      <c r="W45" s="12"/>
      <c r="X45" s="13">
        <f>SUM(X5,X10,X15,X20,X25,X30,X35,X40)</f>
        <v>68059</v>
      </c>
      <c r="Y45" s="40">
        <v>5393.382</v>
      </c>
      <c r="Z45" s="28">
        <f t="shared" si="5"/>
        <v>12.618983784200712</v>
      </c>
    </row>
    <row r="46" spans="1:26" ht="13.5" customHeight="1">
      <c r="A46" s="20" t="s">
        <v>153</v>
      </c>
      <c r="B46" s="46">
        <v>1999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7"/>
      <c r="S46" s="14"/>
      <c r="T46" s="13"/>
      <c r="U46" s="14"/>
      <c r="V46" s="13"/>
      <c r="W46" s="14"/>
      <c r="X46" s="13">
        <f>SUM(X6,X11,X16,X21,X26,X31,X36,X41)</f>
        <v>68999</v>
      </c>
      <c r="Y46" s="41">
        <v>5398.657</v>
      </c>
      <c r="Z46" s="27">
        <f t="shared" si="5"/>
        <v>12.780771217730631</v>
      </c>
    </row>
    <row r="47" spans="1:26" ht="13.5" customHeight="1">
      <c r="A47" s="20"/>
      <c r="B47" s="47">
        <v>2000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6"/>
      <c r="S47" s="12"/>
      <c r="T47" s="11"/>
      <c r="U47" s="12"/>
      <c r="V47" s="11"/>
      <c r="W47" s="12"/>
      <c r="X47" s="13">
        <f>SUM(X7,X12,X17,X22,X27,X32,X37,X42)</f>
        <v>66946</v>
      </c>
      <c r="Y47" s="40">
        <v>5402.547</v>
      </c>
      <c r="Z47" s="28">
        <f t="shared" si="5"/>
        <v>12.391562720324321</v>
      </c>
    </row>
    <row r="48" spans="1:26" ht="13.5" customHeight="1">
      <c r="A48" s="2"/>
      <c r="B48" s="46">
        <v>2001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7"/>
      <c r="S48" s="14"/>
      <c r="T48" s="13"/>
      <c r="U48" s="14"/>
      <c r="V48" s="13"/>
      <c r="W48" s="14"/>
      <c r="X48" s="13">
        <f>SUM(X8,X13,X18,X23,X28,X33,X38,X43)</f>
        <v>65862</v>
      </c>
      <c r="Y48" s="41">
        <v>5378.951</v>
      </c>
      <c r="Z48" s="27">
        <f t="shared" si="5"/>
        <v>12.244394864351804</v>
      </c>
    </row>
    <row r="49" spans="1:26" ht="13.5" customHeight="1" thickBot="1">
      <c r="A49" s="4"/>
      <c r="B49" s="48">
        <v>2002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8"/>
      <c r="S49" s="15"/>
      <c r="T49" s="8"/>
      <c r="U49" s="15"/>
      <c r="V49" s="8"/>
      <c r="W49" s="15"/>
      <c r="X49" s="10">
        <f>SUM(X9,X14,X19,X24,X29,X34,X39,X44)</f>
        <v>56526</v>
      </c>
      <c r="Y49" s="42">
        <v>5378.595</v>
      </c>
      <c r="Z49" s="26">
        <f t="shared" si="5"/>
        <v>10.50943601442384</v>
      </c>
    </row>
    <row r="50" ht="12.75">
      <c r="Z50" s="35"/>
    </row>
  </sheetData>
  <printOptions/>
  <pageMargins left="0.3937007874015748" right="0.3937007874015748" top="0.984251968503937" bottom="0.984251968503937" header="0.5118110236220472" footer="0.5118110236220472"/>
  <pageSetup horizontalDpi="120" verticalDpi="120" orientation="landscape" paperSize="8" scale="80" r:id="rId1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jana.hrenova</cp:lastModifiedBy>
  <cp:lastPrinted>2003-03-06T09:53:12Z</cp:lastPrinted>
  <dcterms:created xsi:type="dcterms:W3CDTF">2003-03-04T07:46:37Z</dcterms:created>
  <dcterms:modified xsi:type="dcterms:W3CDTF">2003-08-07T12:23:00Z</dcterms:modified>
  <cp:category/>
  <cp:version/>
  <cp:contentType/>
  <cp:contentStatus/>
</cp:coreProperties>
</file>