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120" windowHeight="5025" firstSheet="1" activeTab="1"/>
  </bookViews>
  <sheets>
    <sheet name="-------------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'List1'!$1:$2</definedName>
  </definedNames>
  <calcPr fullCalcOnLoad="1"/>
</workbook>
</file>

<file path=xl/sharedStrings.xml><?xml version="1.0" encoding="utf-8"?>
<sst xmlns="http://schemas.openxmlformats.org/spreadsheetml/2006/main" count="3967" uniqueCount="1245">
  <si>
    <t>TenderWet  Solution, roztok ku kompresu TenderWet</t>
  </si>
  <si>
    <t xml:space="preserve">100 g   </t>
  </si>
  <si>
    <t xml:space="preserve">200 g </t>
  </si>
  <si>
    <t xml:space="preserve">500 g </t>
  </si>
  <si>
    <t xml:space="preserve">1000 g </t>
  </si>
  <si>
    <t>Syspur-derm penový polyuretanový kompres, sterilný</t>
  </si>
  <si>
    <t>A38700</t>
  </si>
  <si>
    <t>Obväzová gáza hydrofilná rolovaná, 17 vlákien</t>
  </si>
  <si>
    <t>A38697</t>
  </si>
  <si>
    <t>Gáza hydrofilná – skladaná sterilná</t>
  </si>
  <si>
    <t>A38698</t>
  </si>
  <si>
    <t>á10 ks, 9 x 5 cm</t>
  </si>
  <si>
    <t xml:space="preserve">á 10 ks, 7 x 5 cm </t>
  </si>
  <si>
    <t>A38699</t>
  </si>
  <si>
    <t>á 5 ks, 10 x 5 cm</t>
  </si>
  <si>
    <t>Omnipor – hypoalergénna náplasť z netkaného bieleho textilu na cievke</t>
  </si>
  <si>
    <t>1,25 cm x 5 m</t>
  </si>
  <si>
    <t>A37330</t>
  </si>
  <si>
    <t>2,5 cm x 5 m</t>
  </si>
  <si>
    <t>A37331</t>
  </si>
  <si>
    <t>Omnifilm – hypoalergénna náplasť z poréznej transparentnej fólie na cievke</t>
  </si>
  <si>
    <t>A37227</t>
  </si>
  <si>
    <t>A37228</t>
  </si>
  <si>
    <t>Omniplast – klasická náplasť na cievke</t>
  </si>
  <si>
    <t>Omnisilk – hypoalergénna náplasť z bieleho hodvábu na cievke</t>
  </si>
  <si>
    <t>Omnifix elastic- elastická náplasť z netkaného textilu</t>
  </si>
  <si>
    <t>10 cm x 2 m</t>
  </si>
  <si>
    <t>15 cm x 10 m</t>
  </si>
  <si>
    <t>Pružné krepové ovínadlo, bavlnené jedn., 10 cm x 5 m</t>
  </si>
  <si>
    <t>Pružné krepové ovínadlo, bavlnené jedn., 8 cm x 5 m</t>
  </si>
  <si>
    <t>Pružné krepové ovínadlo, bavlnené jedn., 12 cm x 5 m</t>
  </si>
  <si>
    <t>Elastický na sebe navzájom držiaci obväz, jednotlivo balené, 1 ks, 4 m x 4 cm</t>
  </si>
  <si>
    <t>Melolin sterile</t>
  </si>
  <si>
    <t>( 4933 ) Nepriľnavý kompres sterilný, 10 cm x 10 cm 10 ks</t>
  </si>
  <si>
    <t>( 4932 ) Nepriľnavý kompres sterilný,  5 cm x 5 cm, 25 ks</t>
  </si>
  <si>
    <t>Melolin non-sterile</t>
  </si>
  <si>
    <t>( 4942 ) Nepriľnavý kompres 10 cm x 10 cm, 150 ks</t>
  </si>
  <si>
    <t>Primapore</t>
  </si>
  <si>
    <t>( 7135 ) Sterilné krytie rany,  8,3 cm x 6 cm,  50 ks</t>
  </si>
  <si>
    <t>( 7136 ) Sterilné krytie rany, 12 cm x 8,25 cm  20 ks</t>
  </si>
  <si>
    <t>Inadine, 9,5 cm x 9,5 cm</t>
  </si>
  <si>
    <t>Altex-F, rozmer 10 cm x 15 cm, 5 ks</t>
  </si>
  <si>
    <t xml:space="preserve">Altex-CH, rozmer 10 cm x 7 cm, 1 ks </t>
  </si>
  <si>
    <t>Altex-CH, rozmer 10 cm x 20 cm, 2 ks</t>
  </si>
  <si>
    <t>Actisorb Plus 19 cm x 10,5 cm</t>
  </si>
  <si>
    <t>Actisorb Plus+B840 10,5 cm x 10,5 cm</t>
  </si>
  <si>
    <t>4 x 6 cm,   30 ks</t>
  </si>
  <si>
    <t>Comfeel Transparent, 15 x 20 cm</t>
  </si>
  <si>
    <t>Hydrocoll concave - sterilný hydrokoloidný obväz</t>
  </si>
  <si>
    <t>Hydrocoll sacral - sterilný hydrokoloidný obväz</t>
  </si>
  <si>
    <t>Aquagél</t>
  </si>
  <si>
    <t>Skingél</t>
  </si>
  <si>
    <t>Granugél</t>
  </si>
  <si>
    <t>Nugél 25 g</t>
  </si>
  <si>
    <t>Nugél 15 g</t>
  </si>
  <si>
    <t>Tielle 18 cm x 18 cm</t>
  </si>
  <si>
    <t>Tielle 11 cm x 11 cm</t>
  </si>
  <si>
    <t>Tielle 7 cm x 9 cm</t>
  </si>
  <si>
    <t>Tielle Sacrum</t>
  </si>
  <si>
    <t>Kaltostat cavity 2 g,  5 x 2 g</t>
  </si>
  <si>
    <t>Alginátová výplň Sea Sorb</t>
  </si>
  <si>
    <t>Alginátový obväz Sea Sorb</t>
  </si>
  <si>
    <t>Opsite Flexigrid</t>
  </si>
  <si>
    <t>(4630) Transparentná ster. fólia na krytie rán, dekubitov,  12cm x 10cm, 50 ks</t>
  </si>
  <si>
    <t>Bioclusive,  5,1 cm x 7,6 cm</t>
  </si>
  <si>
    <t>Mesalt, 10 x 10 cm</t>
  </si>
  <si>
    <t>Surgipad, 10 cm x 20 cm</t>
  </si>
  <si>
    <t>Mesalt, 5 x 5 cm</t>
  </si>
  <si>
    <t>Mesalt, 7,5 x 7,5 cm</t>
  </si>
  <si>
    <t>Sterilux ES sterilný, 10 x 10 cm</t>
  </si>
  <si>
    <t>Sterilux ES sterilný, 7,5 x 7,5 cm</t>
  </si>
  <si>
    <t>Sterilux ES sterilný, 5 x 5 cm</t>
  </si>
  <si>
    <t>Sterilux ES nesterilný, 10 x 10 cm</t>
  </si>
  <si>
    <t>Sterilux ES, 7,5 x 7,5 cm</t>
  </si>
  <si>
    <t>Sterilux ES nesterilný, 5 x 5 cm</t>
  </si>
  <si>
    <t>Mesoft, 10 x 20 cm</t>
  </si>
  <si>
    <t>Mesoft, 5 x 5 cm</t>
  </si>
  <si>
    <t>Mesoft, 7,5 x 7,5 cm</t>
  </si>
  <si>
    <t>Mesoft, 10 x 10 cm</t>
  </si>
  <si>
    <t>Mesoft, 5 m x 5 cm</t>
  </si>
  <si>
    <t>Profore</t>
  </si>
  <si>
    <t>Vrecko na moč,  140 x 220</t>
  </si>
  <si>
    <t>Vrecko na moč s predl. hadicou,  86 cm</t>
  </si>
  <si>
    <t>Babyhaler Spacer Device</t>
  </si>
  <si>
    <t>Humatro-Pen II</t>
  </si>
  <si>
    <t xml:space="preserve">Balónik klyster dl.  kr. s nads. 3                          </t>
  </si>
  <si>
    <t>Balónik klyster dl.  kr.  s nads. 7</t>
  </si>
  <si>
    <t>Balónik klyster dl.  kr.  s nads. 8</t>
  </si>
  <si>
    <t>Balónik klyster dl.  kr.   s nads. 12</t>
  </si>
  <si>
    <t>Balónik klyster dl.  kr.  s nads. 4</t>
  </si>
  <si>
    <t>Balónik klyster dl. kr.  s nads. 5</t>
  </si>
  <si>
    <t>Balónik klyster dl.  kr.  s nads. 6</t>
  </si>
  <si>
    <t>TR 4 80 x 210 cm,   100 ks</t>
  </si>
  <si>
    <t>TR 4 R 80 x 210 cm,  100 ks</t>
  </si>
  <si>
    <t>TR 4 E 80 x 210 cm, 100 ks</t>
  </si>
  <si>
    <t>(4628) Transparentná ster. fólia na krytie rán, dekubitov  6 cm x 7 cm, 100 ks</t>
  </si>
  <si>
    <t xml:space="preserve">Jednorazová, 10 ks </t>
  </si>
  <si>
    <t>A10.4.8.</t>
  </si>
  <si>
    <t>Rozmery  1,25 cm x 9,15 m ( cievka ), nosič z netkaného textilu, farba biela</t>
  </si>
  <si>
    <t>( 4934 ) Nepriľnavý kompres 5 cm x 5 cm 600 ks</t>
  </si>
  <si>
    <t>Vankúšik na liečbu vredov typ 2  130  8</t>
  </si>
  <si>
    <t>Vankúšik na liečbu vredov typ  2  130  10</t>
  </si>
  <si>
    <t>Vankúšik na liečbu vredov typ  2  130  12</t>
  </si>
  <si>
    <t>Vankúšik na liečbu vredov typ 2  130  16</t>
  </si>
  <si>
    <t>Vankúšik na liečbu vredov typ  2  130  20</t>
  </si>
  <si>
    <t>Vankúšik na liečbu vredov typ 2  130  24</t>
  </si>
  <si>
    <t>Kvapkadlo očné balené</t>
  </si>
  <si>
    <t>Fľaša na moč z plastu - pre muža 31952</t>
  </si>
  <si>
    <t>Vrecko  PE na moč pre novorodencov</t>
  </si>
  <si>
    <t>Vrecko závesné na odber moču PVC</t>
  </si>
  <si>
    <t>Misa lôžková bez pokrievky</t>
  </si>
  <si>
    <t>Misa lôžková s držiakom a pokrievkou</t>
  </si>
  <si>
    <t>A 37305</t>
  </si>
  <si>
    <t>A 37306</t>
  </si>
  <si>
    <t>A 37307</t>
  </si>
  <si>
    <t>A 37308</t>
  </si>
  <si>
    <t>A 37309</t>
  </si>
  <si>
    <t>A 37310</t>
  </si>
  <si>
    <t>A 37311</t>
  </si>
  <si>
    <t>Doplnok názvu</t>
  </si>
  <si>
    <t>A 00003</t>
  </si>
  <si>
    <t>A 00004</t>
  </si>
  <si>
    <t>A 00005</t>
  </si>
  <si>
    <t>A 00006</t>
  </si>
  <si>
    <t>A 00007</t>
  </si>
  <si>
    <t>A 00008</t>
  </si>
  <si>
    <t>A 00009</t>
  </si>
  <si>
    <t>A 00072</t>
  </si>
  <si>
    <t>A 00085</t>
  </si>
  <si>
    <t>A 00089</t>
  </si>
  <si>
    <t>A 00090</t>
  </si>
  <si>
    <t>A 00259</t>
  </si>
  <si>
    <t>A 00260</t>
  </si>
  <si>
    <t>A 00261</t>
  </si>
  <si>
    <t>A 00262</t>
  </si>
  <si>
    <t>A 00263</t>
  </si>
  <si>
    <t>A 00264</t>
  </si>
  <si>
    <t>A 00268</t>
  </si>
  <si>
    <t>A 00269</t>
  </si>
  <si>
    <t>A 00300</t>
  </si>
  <si>
    <t>A 00301</t>
  </si>
  <si>
    <t>A 00302</t>
  </si>
  <si>
    <t>A 00303</t>
  </si>
  <si>
    <t>A 00426</t>
  </si>
  <si>
    <t>A 00427</t>
  </si>
  <si>
    <t>A 00432</t>
  </si>
  <si>
    <t>A 00433</t>
  </si>
  <si>
    <t>A 00441</t>
  </si>
  <si>
    <t>A 00442</t>
  </si>
  <si>
    <t>A 00446</t>
  </si>
  <si>
    <t>A 00448</t>
  </si>
  <si>
    <t>A 00468</t>
  </si>
  <si>
    <t>EASIFIX</t>
  </si>
  <si>
    <t>A 00469</t>
  </si>
  <si>
    <t>A 00482</t>
  </si>
  <si>
    <t>A 00483</t>
  </si>
  <si>
    <t>A 00508</t>
  </si>
  <si>
    <t>A 00513</t>
  </si>
  <si>
    <t>A 00584</t>
  </si>
  <si>
    <t>A 00598</t>
  </si>
  <si>
    <t>A 00599</t>
  </si>
  <si>
    <t>A 00725</t>
  </si>
  <si>
    <t>A 00726</t>
  </si>
  <si>
    <t>A 00727</t>
  </si>
  <si>
    <t>A 00909</t>
  </si>
  <si>
    <t>A 00910</t>
  </si>
  <si>
    <t>A 00935</t>
  </si>
  <si>
    <t>A 00995</t>
  </si>
  <si>
    <t>A 00996</t>
  </si>
  <si>
    <t>A 01004</t>
  </si>
  <si>
    <t>A 01005</t>
  </si>
  <si>
    <t>A 01015</t>
  </si>
  <si>
    <t>A 01016</t>
  </si>
  <si>
    <t>A 01020</t>
  </si>
  <si>
    <t>A 01036</t>
  </si>
  <si>
    <t>A 01060</t>
  </si>
  <si>
    <t>A 01061</t>
  </si>
  <si>
    <t>A 01066</t>
  </si>
  <si>
    <t>A 01067</t>
  </si>
  <si>
    <t>A 01097</t>
  </si>
  <si>
    <t>A 01101</t>
  </si>
  <si>
    <t>A 01103</t>
  </si>
  <si>
    <t>A 01104</t>
  </si>
  <si>
    <t>Gyne T 380S</t>
  </si>
  <si>
    <t>Vnútromaternicové teliesko</t>
  </si>
  <si>
    <t>A 01105</t>
  </si>
  <si>
    <t>Ortho-Diaphragma</t>
  </si>
  <si>
    <t>Vaginálny pesar</t>
  </si>
  <si>
    <t>A 01106</t>
  </si>
  <si>
    <t>Multiload CU 375 standard</t>
  </si>
  <si>
    <t>A 01107</t>
  </si>
  <si>
    <t>Multiload CU 375 SL</t>
  </si>
  <si>
    <t>A 01780</t>
  </si>
  <si>
    <t>A 01781</t>
  </si>
  <si>
    <t>A 01769</t>
  </si>
  <si>
    <t>A 01782</t>
  </si>
  <si>
    <t>A 01803</t>
  </si>
  <si>
    <t>A 01804</t>
  </si>
  <si>
    <t>A 01805</t>
  </si>
  <si>
    <t>A 01814</t>
  </si>
  <si>
    <t>A 01815</t>
  </si>
  <si>
    <t>A 01943</t>
  </si>
  <si>
    <t>Vata buničitá vinutá 1 kg</t>
  </si>
  <si>
    <t>A 01945</t>
  </si>
  <si>
    <t>Gáza hydrofilná, sterilná, jedn. 1/4 m, 0,25 x 1 m</t>
  </si>
  <si>
    <t>Bavlna</t>
  </si>
  <si>
    <t>A 01946</t>
  </si>
  <si>
    <t>Gáza hydrofilná, sterilná, jedn. 1/2 m, 0,5 x 1 m</t>
  </si>
  <si>
    <t>A 01950</t>
  </si>
  <si>
    <t>A 01952</t>
  </si>
  <si>
    <t>Nesterilná, 16 vrstiev</t>
  </si>
  <si>
    <t>A 01953</t>
  </si>
  <si>
    <t>A 01954</t>
  </si>
  <si>
    <t>Nesterilná, 12 vrstiev, 10 ks</t>
  </si>
  <si>
    <t>A 01960</t>
  </si>
  <si>
    <t>Pehazell vata buničitá vinutá</t>
  </si>
  <si>
    <t>A 01961</t>
  </si>
  <si>
    <t>A 01962</t>
  </si>
  <si>
    <t>A 01963</t>
  </si>
  <si>
    <t>A 01968</t>
  </si>
  <si>
    <t>Pehazell vata buničitá v rezoch</t>
  </si>
  <si>
    <t>A 01969</t>
  </si>
  <si>
    <t>A 01970</t>
  </si>
  <si>
    <t>Vata obväzová 200 g</t>
  </si>
  <si>
    <t>Modrý motýľ</t>
  </si>
  <si>
    <t>A 20135</t>
  </si>
  <si>
    <t>Comfeel Transparent 5 x 7 cm</t>
  </si>
  <si>
    <t>A 20136</t>
  </si>
  <si>
    <t>Comfeel Transparent 9 x 14 cm</t>
  </si>
  <si>
    <t>A 20137</t>
  </si>
  <si>
    <t>A 20139</t>
  </si>
  <si>
    <t>Comfeel  10 x 10 cm</t>
  </si>
  <si>
    <t>A 20140</t>
  </si>
  <si>
    <t>Comfeel  15 x 15 cm</t>
  </si>
  <si>
    <t>A 20141</t>
  </si>
  <si>
    <t>Comfeel  20 x 20 cm</t>
  </si>
  <si>
    <t>A 20143</t>
  </si>
  <si>
    <t>Comfeel  Contour 6 x 8 cm</t>
  </si>
  <si>
    <t>A 20144</t>
  </si>
  <si>
    <t>Comfeel  Contour 9 x 11 cm</t>
  </si>
  <si>
    <t>A 20145</t>
  </si>
  <si>
    <t>Comfeel zásyp 6 g</t>
  </si>
  <si>
    <t>A 20146</t>
  </si>
  <si>
    <t>Comfeel pasta 50 g</t>
  </si>
  <si>
    <t>A 20147</t>
  </si>
  <si>
    <t>Comfeel pasta 12 g</t>
  </si>
  <si>
    <t>A 20397</t>
  </si>
  <si>
    <t>Vnútromaternicové teliesko Copper T</t>
  </si>
  <si>
    <t>A 20733</t>
  </si>
  <si>
    <t>Inhalátor Serevent Diskhaler</t>
  </si>
  <si>
    <t>A 21011</t>
  </si>
  <si>
    <t>Inhalačný nadstavec - Aerochamber</t>
  </si>
  <si>
    <t>Modrý pre dospelých</t>
  </si>
  <si>
    <t>A 21012</t>
  </si>
  <si>
    <t>Žltý pre deti od 6 mesiacov do 5 rokov</t>
  </si>
  <si>
    <t>A 21013</t>
  </si>
  <si>
    <t>Oranžový pre dojčatá od 0 do 12 mesiacov</t>
  </si>
  <si>
    <t>A 21051</t>
  </si>
  <si>
    <t>Zariadenie na aplikáciu rastového hormónu</t>
  </si>
  <si>
    <t>A 21060</t>
  </si>
  <si>
    <t>A 21382</t>
  </si>
  <si>
    <t>Inhalátor Flixotide Diskhaler</t>
  </si>
  <si>
    <t>A 21415</t>
  </si>
  <si>
    <t>A 21892</t>
  </si>
  <si>
    <t>A 21922</t>
  </si>
  <si>
    <t>A 21923</t>
  </si>
  <si>
    <t>A 21924</t>
  </si>
  <si>
    <t>A 21939</t>
  </si>
  <si>
    <t>Nesterilný, 8 vrstiev, 100 kusov</t>
  </si>
  <si>
    <t>A 22057</t>
  </si>
  <si>
    <t>A 22139</t>
  </si>
  <si>
    <t>A 22140</t>
  </si>
  <si>
    <t>A 22147</t>
  </si>
  <si>
    <t>A 22148</t>
  </si>
  <si>
    <t>A 22149</t>
  </si>
  <si>
    <t>A 22193</t>
  </si>
  <si>
    <t>A 22307</t>
  </si>
  <si>
    <t>A 22308</t>
  </si>
  <si>
    <t>A 23303</t>
  </si>
  <si>
    <t>A 23305</t>
  </si>
  <si>
    <t>Pletené nesterilné z bavlny</t>
  </si>
  <si>
    <t>A 23307</t>
  </si>
  <si>
    <t>A 23309</t>
  </si>
  <si>
    <t>A 23311</t>
  </si>
  <si>
    <t>A 23315</t>
  </si>
  <si>
    <t>A 23318</t>
  </si>
  <si>
    <t>A 23433</t>
  </si>
  <si>
    <t>Kompresná tkanina nesterilná, v.č. 157000</t>
  </si>
  <si>
    <t>A 23434</t>
  </si>
  <si>
    <t>Kompresná tkanina nesterilná, v.č. 157100</t>
  </si>
  <si>
    <t>A 23435</t>
  </si>
  <si>
    <t>Kompresná tkanina nesterilná, v.č. 157300</t>
  </si>
  <si>
    <t>A 23436</t>
  </si>
  <si>
    <t>Kompresná tkanina nesterilná, v.č. 157400</t>
  </si>
  <si>
    <t>A 23437</t>
  </si>
  <si>
    <t>Kompresná tkanina sterilná, v.č. 156040</t>
  </si>
  <si>
    <t>A 23438</t>
  </si>
  <si>
    <t>Kompresná tkanina sterilná, v.č. 156140</t>
  </si>
  <si>
    <t>A 23439</t>
  </si>
  <si>
    <t>Kompresná tkanina sterilná, v.č. 156340</t>
  </si>
  <si>
    <t>A 23440</t>
  </si>
  <si>
    <t>Kompresná tkanina sterilná, v.č. 156440</t>
  </si>
  <si>
    <t>A 23459</t>
  </si>
  <si>
    <t>Čistiaca NaCl kompresia sterilná, v.č. 285500</t>
  </si>
  <si>
    <t>A 23460</t>
  </si>
  <si>
    <t>Čistiaca NaCl kompresia sterilná, v.č. 285700</t>
  </si>
  <si>
    <t>A 23461</t>
  </si>
  <si>
    <t>Čistiaca NaCl kompresia sterilná, v.č. 286000</t>
  </si>
  <si>
    <t>A 23496</t>
  </si>
  <si>
    <t>Hydrogélový obväz, priemer 5 cm</t>
  </si>
  <si>
    <t>A 23497</t>
  </si>
  <si>
    <t>Hydrogélový obväz, priemer 6,5 cm</t>
  </si>
  <si>
    <t>A 23498</t>
  </si>
  <si>
    <t>Hydrogélový obväz, 6 x 12 cm</t>
  </si>
  <si>
    <t>A 23499</t>
  </si>
  <si>
    <t>Hydrogélový obväz, 10 x 12 cm</t>
  </si>
  <si>
    <t>A 23500</t>
  </si>
  <si>
    <t>Hydrogélový obväz, 12 x 12 cm</t>
  </si>
  <si>
    <t>A 25908</t>
  </si>
  <si>
    <t>Kockový pesar Frank</t>
  </si>
  <si>
    <t>A 25890</t>
  </si>
  <si>
    <t>Silikónový pesar s ohybnou zónou</t>
  </si>
  <si>
    <t>A 25924</t>
  </si>
  <si>
    <t>Uretra pesar zo silikónu s pelotou</t>
  </si>
  <si>
    <t>A 25894</t>
  </si>
  <si>
    <t>Silikónový krúžkový pesar</t>
  </si>
  <si>
    <t>Maternicový krúžok</t>
  </si>
  <si>
    <t>A 20138</t>
  </si>
  <si>
    <t>Comfeel hydrokoloidný obväz priehľadný</t>
  </si>
  <si>
    <t>A 20142</t>
  </si>
  <si>
    <t>A 22953</t>
  </si>
  <si>
    <t>A 22949</t>
  </si>
  <si>
    <t>A 22951</t>
  </si>
  <si>
    <t>A 22950</t>
  </si>
  <si>
    <t>A 22955</t>
  </si>
  <si>
    <t>A 26655</t>
  </si>
  <si>
    <t>A 26652</t>
  </si>
  <si>
    <t>A 26649</t>
  </si>
  <si>
    <t>A 26650</t>
  </si>
  <si>
    <t>A 26762</t>
  </si>
  <si>
    <t>A 17416</t>
  </si>
  <si>
    <t>A 17418</t>
  </si>
  <si>
    <t>A 21640</t>
  </si>
  <si>
    <t>A 21641</t>
  </si>
  <si>
    <t>A 21646</t>
  </si>
  <si>
    <t>A 21645</t>
  </si>
  <si>
    <t>A 21931</t>
  </si>
  <si>
    <t>A 21932</t>
  </si>
  <si>
    <t>A 21930</t>
  </si>
  <si>
    <t>A 21938</t>
  </si>
  <si>
    <t>A 21940</t>
  </si>
  <si>
    <t>10 ks</t>
  </si>
  <si>
    <t>5 ks</t>
  </si>
  <si>
    <t>Štát</t>
  </si>
  <si>
    <t>Cena</t>
  </si>
  <si>
    <t>CZ</t>
  </si>
  <si>
    <t>OPO</t>
  </si>
  <si>
    <t>SK</t>
  </si>
  <si>
    <t>049</t>
  </si>
  <si>
    <t>077</t>
  </si>
  <si>
    <t>015</t>
  </si>
  <si>
    <t>999</t>
  </si>
  <si>
    <t xml:space="preserve">CZ </t>
  </si>
  <si>
    <t>117</t>
  </si>
  <si>
    <t>124</t>
  </si>
  <si>
    <t>GB</t>
  </si>
  <si>
    <t>SNM</t>
  </si>
  <si>
    <t xml:space="preserve">H </t>
  </si>
  <si>
    <t>RM</t>
  </si>
  <si>
    <t>USA</t>
  </si>
  <si>
    <t>3M</t>
  </si>
  <si>
    <t>A</t>
  </si>
  <si>
    <t>RAA</t>
  </si>
  <si>
    <t xml:space="preserve">A </t>
  </si>
  <si>
    <t>HR</t>
  </si>
  <si>
    <t>CH</t>
  </si>
  <si>
    <t>CIL</t>
  </si>
  <si>
    <t>NL</t>
  </si>
  <si>
    <t>ORG</t>
  </si>
  <si>
    <t>SLO</t>
  </si>
  <si>
    <t>TOS</t>
  </si>
  <si>
    <t>VAT</t>
  </si>
  <si>
    <t>PL</t>
  </si>
  <si>
    <t>PES</t>
  </si>
  <si>
    <t>DK</t>
  </si>
  <si>
    <t>COL</t>
  </si>
  <si>
    <t>D</t>
  </si>
  <si>
    <t>SCH</t>
  </si>
  <si>
    <t>F</t>
  </si>
  <si>
    <t>GLA</t>
  </si>
  <si>
    <t>CND</t>
  </si>
  <si>
    <t>TRU</t>
  </si>
  <si>
    <t>LIL</t>
  </si>
  <si>
    <t>VLT</t>
  </si>
  <si>
    <t>S</t>
  </si>
  <si>
    <t>RAR</t>
  </si>
  <si>
    <t>BUT</t>
  </si>
  <si>
    <t>BMS</t>
  </si>
  <si>
    <t>HAR</t>
  </si>
  <si>
    <t>BRI</t>
  </si>
  <si>
    <t xml:space="preserve">Podsk. </t>
  </si>
  <si>
    <t>ZFT</t>
  </si>
  <si>
    <t>A 31004</t>
  </si>
  <si>
    <t>Altex F, rozmer 10cm x 7 cm, 1 ks</t>
  </si>
  <si>
    <t>RUS</t>
  </si>
  <si>
    <t>Náplasť s liečivým účinkom</t>
  </si>
  <si>
    <t>ALT</t>
  </si>
  <si>
    <t>A 31005</t>
  </si>
  <si>
    <t>A 30938</t>
  </si>
  <si>
    <t>Altex F, rozmer 10cm x 20 cm, 5 ks</t>
  </si>
  <si>
    <t>A 30937</t>
  </si>
  <si>
    <t>Altex F, rozmer 10 cm x 20 cm , 3 ks</t>
  </si>
  <si>
    <t>A 30936</t>
  </si>
  <si>
    <t>Altex F, rozmer 10 cm x 20 cm , 2 ks</t>
  </si>
  <si>
    <t>A 30935</t>
  </si>
  <si>
    <t>Altex F, rozmer 10 cm x 20 cm , 1 ks</t>
  </si>
  <si>
    <t>A 30934</t>
  </si>
  <si>
    <t>A 30933</t>
  </si>
  <si>
    <t xml:space="preserve">Altex-F, rozmer 10cm x 15 cm, 3 ks  </t>
  </si>
  <si>
    <t>A 30932</t>
  </si>
  <si>
    <t>Altex-F, rozmer 10 cm x 15 cm, 2 ks</t>
  </si>
  <si>
    <t>A 30931</t>
  </si>
  <si>
    <t>Altex-F, rozmer 10 cm x 15 cm, 1 ks</t>
  </si>
  <si>
    <t xml:space="preserve">A 30930 </t>
  </si>
  <si>
    <t>Altex-F, rozmer 10 cm x 7 cm, 5 ks</t>
  </si>
  <si>
    <t>A 30929</t>
  </si>
  <si>
    <t>Altex-F, rozmer 10 cm x 7 cm, 3 ks</t>
  </si>
  <si>
    <t>A 30928</t>
  </si>
  <si>
    <t>Altex-F, rozmer 10 cm x 7 cm, 2 ks</t>
  </si>
  <si>
    <t>A 30950</t>
  </si>
  <si>
    <t>Altex-CH, rozmer 10 cm x 20 cm, 5 ks</t>
  </si>
  <si>
    <t>A 30949</t>
  </si>
  <si>
    <t>Altex-CH, rozmer 10 cm x 20 cm, 3 ks</t>
  </si>
  <si>
    <t>A 30948</t>
  </si>
  <si>
    <t>A 30947</t>
  </si>
  <si>
    <t>Altex-CH, rozmer 10 cm x 20 cm, 1 ks</t>
  </si>
  <si>
    <t>A 30946</t>
  </si>
  <si>
    <t>Altex-CH, rozmer 10 cm x 15 cm, 5 ks</t>
  </si>
  <si>
    <t>A 30945</t>
  </si>
  <si>
    <t>Altex-CH, rozmer 10cm x 15 cm, 3 ks</t>
  </si>
  <si>
    <t>A 30944</t>
  </si>
  <si>
    <t>Altex-CH, rozmer 10cm x 15 cm, 2 ks</t>
  </si>
  <si>
    <t>A 30943</t>
  </si>
  <si>
    <t>Altex-CH, rozmer 10 cm x 15 cm, 1 ks</t>
  </si>
  <si>
    <t>A 30942</t>
  </si>
  <si>
    <t>Altex-CH, rozmer 10 cm x 7 cm, 5 ks</t>
  </si>
  <si>
    <t>A 30941</t>
  </si>
  <si>
    <t>Altex-CH, rozmer 10 cm x 7 cm, 3 ks</t>
  </si>
  <si>
    <t>A 30940</t>
  </si>
  <si>
    <t>Altex-CH, rozmer 10 cm x 7 cm, 2 ks</t>
  </si>
  <si>
    <t>A 30959</t>
  </si>
  <si>
    <t>Altex-FOM, rozmer 10 cm x 20 cm, 5 ks</t>
  </si>
  <si>
    <t>A 30958</t>
  </si>
  <si>
    <t>Altex-FOM, rozmer 10 cm x 20 cm, 3 ks</t>
  </si>
  <si>
    <t>A 30957</t>
  </si>
  <si>
    <t>Altex-FOM, rozmer 10 cm x 20 cm, 2 ks</t>
  </si>
  <si>
    <t>A 30956</t>
  </si>
  <si>
    <t>Altex-FOM, rozmer 10 cm x 20 cm, 1 ks</t>
  </si>
  <si>
    <t>A 30955</t>
  </si>
  <si>
    <t>Altex-FOM, rozmer 10 cm x 15 cm, 5 ks</t>
  </si>
  <si>
    <t>A 30954</t>
  </si>
  <si>
    <t>Altex-FOM, rozmer 10 cm x 15 cm, 3 ks</t>
  </si>
  <si>
    <t>A 30953</t>
  </si>
  <si>
    <t>Altex-FOM, rozmer 10 cm x 15 cm, 2 ks</t>
  </si>
  <si>
    <t>A 30952</t>
  </si>
  <si>
    <t>Altex-FOM, rozmer 10 cm x 15 cm, 1 ks</t>
  </si>
  <si>
    <t>A 30951</t>
  </si>
  <si>
    <t>Altex-FOM, rozmer 10 cm x 7 cm, 5 ks</t>
  </si>
  <si>
    <t>A 30939</t>
  </si>
  <si>
    <t>Altex-FOM, rozmer 10 cm x 7 cm, 3 ks</t>
  </si>
  <si>
    <t>A 30927</t>
  </si>
  <si>
    <t>Altex-FOM, rozmer 10 cm x 7 cm, 2 ks</t>
  </si>
  <si>
    <t>A 29727</t>
  </si>
  <si>
    <t>Altex-FOM, rozmer 10 cm x 7 cm, 1 ks</t>
  </si>
  <si>
    <t>A 30979</t>
  </si>
  <si>
    <t>Altex-CHVIT, rozmer 10 cm x 20 cm, 5 ks</t>
  </si>
  <si>
    <t>A 30978</t>
  </si>
  <si>
    <t>Altex-CHVIT, rozmer 10 cm x 20 cm, 3 ks</t>
  </si>
  <si>
    <t>A 30977</t>
  </si>
  <si>
    <t>Altex-CHVIT, rozmer 10 cm x 20 cm, 2 ks</t>
  </si>
  <si>
    <t>A 30976</t>
  </si>
  <si>
    <t>Altex-CHVIT, rozmer 10 cm x 20 cm, 1 ks</t>
  </si>
  <si>
    <t>A 30975</t>
  </si>
  <si>
    <t>Altex-CHVIT, rozmer 10 cm x 15 cm, 5 ks</t>
  </si>
  <si>
    <t>A 30974</t>
  </si>
  <si>
    <t>Altex-CHVIT, rozmer 10 cm x 15 cm, 3 ks</t>
  </si>
  <si>
    <t>A 30973</t>
  </si>
  <si>
    <t>Altex-CHVIT, rozmer 10 cm x 15 cm, 2 ks</t>
  </si>
  <si>
    <t>A 30972</t>
  </si>
  <si>
    <t>Altex-CHVIT, rozmer 10 cm x 15 cm, 1 ks</t>
  </si>
  <si>
    <t>A 30971</t>
  </si>
  <si>
    <t>Altex-CHVIT, rozmer 10 cm x 7 cm, 5 ks</t>
  </si>
  <si>
    <t>A 30970</t>
  </si>
  <si>
    <t>Altex-CHVIT, rozmer 10 cm x 7 cm, 3 ks</t>
  </si>
  <si>
    <t>A 30969</t>
  </si>
  <si>
    <t>Altex-CHVIT, rozmer 10 cm x 7 cm, 2 ks</t>
  </si>
  <si>
    <t>A 29729</t>
  </si>
  <si>
    <t>Altex-CHVIT, rozmer 10 cm x 7 cm, 1 ks</t>
  </si>
  <si>
    <t>A 30968</t>
  </si>
  <si>
    <t>Altex-CHVM, rozmer 10 cm x 20 cm, 5 ks</t>
  </si>
  <si>
    <t>A 30967</t>
  </si>
  <si>
    <t>Altex-CHVM, rozmer 10 cm x 20 cm, 3 ks</t>
  </si>
  <si>
    <t>A 30966</t>
  </si>
  <si>
    <t>Altex-CHVM, rozmer 10 cm x 20 cm, 2 ks</t>
  </si>
  <si>
    <t>A 30965</t>
  </si>
  <si>
    <t>Altex-CHVM, rozmer 10 cm x 20 cm, 1 ks</t>
  </si>
  <si>
    <t>A 30964</t>
  </si>
  <si>
    <t>Altex-CHVM, rozmer 10 cm x 15 cm, 5 ks</t>
  </si>
  <si>
    <t>A 30963</t>
  </si>
  <si>
    <t>Altex-CHVM, rozmer 10 cm x 15 cm, 3 ks</t>
  </si>
  <si>
    <t>A 30962</t>
  </si>
  <si>
    <t>Altex-CHVM, rozmer 10 cm x 15 cm, 2 ks</t>
  </si>
  <si>
    <t>A 30961</t>
  </si>
  <si>
    <t>Altex-CHVM, rozmer 10 cm x 15 cm, 1 ks</t>
  </si>
  <si>
    <t>A 31003</t>
  </si>
  <si>
    <t>Altex-CHVM, rozmer 10 cm x 7 cm, 5 ks</t>
  </si>
  <si>
    <t>A 31002</t>
  </si>
  <si>
    <t>Altex-CHVM, rozmer 10 cm x 7 cm, 3 ks</t>
  </si>
  <si>
    <t>A 30960</t>
  </si>
  <si>
    <t>Altex-CHVM, rozmer 10 cm x 7 cm, 2 ks</t>
  </si>
  <si>
    <t>A 29728</t>
  </si>
  <si>
    <t>Altex-CHVM, rozmer 10 cm x 7 cm, 1 ks</t>
  </si>
  <si>
    <t>A 30990</t>
  </si>
  <si>
    <t>Altex-CHF, rozmer 10 cm x 20 cm, 5 ks</t>
  </si>
  <si>
    <t>A 30989</t>
  </si>
  <si>
    <t>Altex-CHF, rozmer 10 cm x 20 cm, 3 ks</t>
  </si>
  <si>
    <t>A 30988</t>
  </si>
  <si>
    <t>Altex-CHF, rozmer 10 cm x 20 cm, 2 ks</t>
  </si>
  <si>
    <t>A 30987</t>
  </si>
  <si>
    <t>Altex-CHF, rozmer 10 cm x 20 cm, 1 ks</t>
  </si>
  <si>
    <t>A 30986</t>
  </si>
  <si>
    <t>Altex-CHF, rozmer 10 cm x 15 cm, 5 ks</t>
  </si>
  <si>
    <t>A 30985</t>
  </si>
  <si>
    <t>Altex-CHF, rozmer 10 cm x 15 cm, 3 ks</t>
  </si>
  <si>
    <t>A 30984</t>
  </si>
  <si>
    <t>Altex-CHF, rozmer 10 cm x 15 cm, 2 ks</t>
  </si>
  <si>
    <t>A 30983</t>
  </si>
  <si>
    <t>Altex-CHF, rozmer 10 cm x 15 cm, 1 ks</t>
  </si>
  <si>
    <t>A 30982</t>
  </si>
  <si>
    <t>Altex-CHF, rozmer 10 cm x 7 cm, 5 ks</t>
  </si>
  <si>
    <t>A 30981</t>
  </si>
  <si>
    <t>Altex-CHF, rozmer 10 cm x 7 cm, 3 ks</t>
  </si>
  <si>
    <t>A 30980</t>
  </si>
  <si>
    <t>Altex-CHF, rozmer 10 cm x 7 cm, 2 ks</t>
  </si>
  <si>
    <t>A 29730</t>
  </si>
  <si>
    <t>Altex-CHF, rozmer 10 cm x 7 cm, 1 ks</t>
  </si>
  <si>
    <t>A 31001</t>
  </si>
  <si>
    <t>Altex-CHL, rozmer 10 cm x 20 cm, 5 ks</t>
  </si>
  <si>
    <t>A 31000</t>
  </si>
  <si>
    <t>Altex-CHL, rozmer 10 cm x 20 cm, 3 ks</t>
  </si>
  <si>
    <t>A 30999</t>
  </si>
  <si>
    <t>Altex-CHL, rozmer 10 cm x 20 cm, 2 ks</t>
  </si>
  <si>
    <t>A 30998</t>
  </si>
  <si>
    <t>Altex-CHL, rozmer 10 cm x 20 cm, 1 ks</t>
  </si>
  <si>
    <t>A 30997</t>
  </si>
  <si>
    <t>Altex-CHL, rozmer 10 cm x 15 cm, 5 ks</t>
  </si>
  <si>
    <t>A 30996</t>
  </si>
  <si>
    <t>Altex-CHL, rozmer 10 cm x 15 cm, 3 ks</t>
  </si>
  <si>
    <t>A 30995</t>
  </si>
  <si>
    <t>A 30994</t>
  </si>
  <si>
    <t>Altex-CHL, rozmer 10 cm x 15 cm, 1 ks</t>
  </si>
  <si>
    <t>A 30993</t>
  </si>
  <si>
    <t>Altex-CHL, rozmer 10 cm x 7 cm, 5 ks</t>
  </si>
  <si>
    <t>A 30992</t>
  </si>
  <si>
    <t>Altex-CHL, rozmer 10 cm x 7 cm, 3 ks</t>
  </si>
  <si>
    <t>A 30991</t>
  </si>
  <si>
    <t>Altex-CHL, rozmer 10 cm x 7 cm, 2 ks</t>
  </si>
  <si>
    <t>A 29731</t>
  </si>
  <si>
    <t>Altex-CHL, rozmer 10 cm x 7 cm, 1 ks</t>
  </si>
  <si>
    <t>A 26351</t>
  </si>
  <si>
    <t>JJJ</t>
  </si>
  <si>
    <t>A 30398</t>
  </si>
  <si>
    <t>A 30400</t>
  </si>
  <si>
    <t>A 26355</t>
  </si>
  <si>
    <t>A 30401</t>
  </si>
  <si>
    <t>A 26349</t>
  </si>
  <si>
    <t>A 26348</t>
  </si>
  <si>
    <t>A 30402</t>
  </si>
  <si>
    <t>Obväz s aktívnym uhlím a striebrom</t>
  </si>
  <si>
    <t>A 26347</t>
  </si>
  <si>
    <t>A 28414</t>
  </si>
  <si>
    <t>Hydrogél s alginátom</t>
  </si>
  <si>
    <t>A 28415</t>
  </si>
  <si>
    <t>A 28066</t>
  </si>
  <si>
    <t>ANG</t>
  </si>
  <si>
    <t>4-vrstvový bandážny systém</t>
  </si>
  <si>
    <t>SND</t>
  </si>
  <si>
    <t>A 31163</t>
  </si>
  <si>
    <t>A 17422</t>
  </si>
  <si>
    <t>A 21643</t>
  </si>
  <si>
    <t>A 26569</t>
  </si>
  <si>
    <t>A 22144</t>
  </si>
  <si>
    <t>A 26570</t>
  </si>
  <si>
    <t>BME</t>
  </si>
  <si>
    <t>A 24954</t>
  </si>
  <si>
    <t>Askina Okula</t>
  </si>
  <si>
    <t>A 24955</t>
  </si>
  <si>
    <t>A 24907</t>
  </si>
  <si>
    <t>Askina Finger Bob</t>
  </si>
  <si>
    <t>Trubicový obväz biely, 15 cm x 1,5 cm, 6 ks</t>
  </si>
  <si>
    <t>A 24899</t>
  </si>
  <si>
    <t>Askina univerzálny obväz</t>
  </si>
  <si>
    <t>A 24891</t>
  </si>
  <si>
    <t>Askina kohézny fixačný obväz</t>
  </si>
  <si>
    <t>A 24883</t>
  </si>
  <si>
    <t>Askina Elast fine</t>
  </si>
  <si>
    <t>A 24973</t>
  </si>
  <si>
    <t>Askina Fix</t>
  </si>
  <si>
    <t>Samolepiaca, vysokoelastická, priedušná tkanina, balenie 2 m x 15 cm</t>
  </si>
  <si>
    <t>A 24908</t>
  </si>
  <si>
    <t>Askina Tape</t>
  </si>
  <si>
    <t>A 24909</t>
  </si>
  <si>
    <t>A 24911</t>
  </si>
  <si>
    <t>A 24912</t>
  </si>
  <si>
    <t>A 24925</t>
  </si>
  <si>
    <t>Askina Mullkompressen</t>
  </si>
  <si>
    <t>A 24926</t>
  </si>
  <si>
    <t>A 24927</t>
  </si>
  <si>
    <t>A 24029</t>
  </si>
  <si>
    <t>Trubicový obväz farebný, 15 cm x 1,5 cm,  6 ks</t>
  </si>
  <si>
    <t>A 24026</t>
  </si>
  <si>
    <t>A 35569</t>
  </si>
  <si>
    <t>A 24023</t>
  </si>
  <si>
    <t>A 35566</t>
  </si>
  <si>
    <t>A 35567</t>
  </si>
  <si>
    <t>A 35568</t>
  </si>
  <si>
    <t>A 24021</t>
  </si>
  <si>
    <t>A 35563</t>
  </si>
  <si>
    <t>A 35564</t>
  </si>
  <si>
    <t>A 35565</t>
  </si>
  <si>
    <t>KRA</t>
  </si>
  <si>
    <t>A 20888</t>
  </si>
  <si>
    <t>Vata buničitá vinutá 1 000 g</t>
  </si>
  <si>
    <t>A 20886</t>
  </si>
  <si>
    <t>Vata buničitá v rezoch</t>
  </si>
  <si>
    <t>40 x 60 cm, 5 kg</t>
  </si>
  <si>
    <t>A 20887</t>
  </si>
  <si>
    <t>20 x 30 cm, 500 g</t>
  </si>
  <si>
    <t>A 20889</t>
  </si>
  <si>
    <t>Vata buničitá vinutá 500 g</t>
  </si>
  <si>
    <t>A 28913</t>
  </si>
  <si>
    <t xml:space="preserve">Medipor </t>
  </si>
  <si>
    <t>MES</t>
  </si>
  <si>
    <t>A 28912</t>
  </si>
  <si>
    <t>Mediplast</t>
  </si>
  <si>
    <t>A 28909</t>
  </si>
  <si>
    <t>A 28910</t>
  </si>
  <si>
    <t>A 32150</t>
  </si>
  <si>
    <t>Kompres z gázy</t>
  </si>
  <si>
    <t>IGZ</t>
  </si>
  <si>
    <t>A 32151</t>
  </si>
  <si>
    <t>A 32149</t>
  </si>
  <si>
    <t>A 31818</t>
  </si>
  <si>
    <t>Obväz nesterilný, hydrofilný, pletený</t>
  </si>
  <si>
    <t>6 cm x 5 m</t>
  </si>
  <si>
    <t>BAT</t>
  </si>
  <si>
    <t>A 31819</t>
  </si>
  <si>
    <t>8 cm x 5 m</t>
  </si>
  <si>
    <t>A 31820</t>
  </si>
  <si>
    <t>10 cm x 5 m</t>
  </si>
  <si>
    <t>A 31821</t>
  </si>
  <si>
    <t>12 cm x 5 m</t>
  </si>
  <si>
    <t>A 31822</t>
  </si>
  <si>
    <t>14 cm x 5 m</t>
  </si>
  <si>
    <t>A 31827</t>
  </si>
  <si>
    <t>16 cm x 10 m</t>
  </si>
  <si>
    <t>A 31828</t>
  </si>
  <si>
    <t>20 cm x 10 m</t>
  </si>
  <si>
    <t>A 31817</t>
  </si>
  <si>
    <t>Vata buničitá delená</t>
  </si>
  <si>
    <t>42 mm x 45 mm</t>
  </si>
  <si>
    <t>R 27694</t>
  </si>
  <si>
    <t xml:space="preserve">D </t>
  </si>
  <si>
    <t>Pomôcka na inhaláciu liekov z dávkovacích aerosólov</t>
  </si>
  <si>
    <t>GLX</t>
  </si>
  <si>
    <t>CEL</t>
  </si>
  <si>
    <t>A 27241</t>
  </si>
  <si>
    <t>Ochranné plachty TR pre kožné ochorenia</t>
  </si>
  <si>
    <t>A 27242</t>
  </si>
  <si>
    <t>Ochranné plachty TR R pre ťažšie prípady</t>
  </si>
  <si>
    <t>A 27243</t>
  </si>
  <si>
    <t>Ochranné plachty TR E pre najťažšie prípady ( krv, moč )</t>
  </si>
  <si>
    <t>MJD</t>
  </si>
  <si>
    <t>ks</t>
  </si>
  <si>
    <t>Comfeel dekubitová protitl. podložka 7 cm</t>
  </si>
  <si>
    <t>3303   10 ks</t>
  </si>
  <si>
    <t>Comfeel dekubitová protitl. podložka 10 cm</t>
  </si>
  <si>
    <t>3308   10 ks</t>
  </si>
  <si>
    <t>Comfeel dekubitová protitl. podložka 15 cm</t>
  </si>
  <si>
    <t>3313   10 ks</t>
  </si>
  <si>
    <t>Názov</t>
  </si>
  <si>
    <t>Kód</t>
  </si>
  <si>
    <t>A11</t>
  </si>
  <si>
    <t>A1.1.1.</t>
  </si>
  <si>
    <t>A1.2.2.</t>
  </si>
  <si>
    <t>A1.1.3.</t>
  </si>
  <si>
    <t>A10.9.2.</t>
  </si>
  <si>
    <t>A7.2.3.</t>
  </si>
  <si>
    <t>A10.1.1.</t>
  </si>
  <si>
    <t>A10.1.2.</t>
  </si>
  <si>
    <t>A10.1.3.</t>
  </si>
  <si>
    <t>A10.8.1.</t>
  </si>
  <si>
    <t>A14.2.</t>
  </si>
  <si>
    <t>A15.1.</t>
  </si>
  <si>
    <t>A14.1.</t>
  </si>
  <si>
    <t>A1.1.4.</t>
  </si>
  <si>
    <t>A8.1.</t>
  </si>
  <si>
    <t>A1.1.5.</t>
  </si>
  <si>
    <t>A6.1.1.</t>
  </si>
  <si>
    <t>A2.1.1.</t>
  </si>
  <si>
    <t>A3.1.</t>
  </si>
  <si>
    <t>A7.2.1.</t>
  </si>
  <si>
    <t>A11.1.3.</t>
  </si>
  <si>
    <t>A1.1.2.</t>
  </si>
  <si>
    <t>A12.1.</t>
  </si>
  <si>
    <t>A13.1.</t>
  </si>
  <si>
    <t>A6.1.2.</t>
  </si>
  <si>
    <t>A7.2.2.</t>
  </si>
  <si>
    <t>A10.5.1.</t>
  </si>
  <si>
    <t>A10.4.1.</t>
  </si>
  <si>
    <t>A10.4.2.</t>
  </si>
  <si>
    <t>A10.4.3.</t>
  </si>
  <si>
    <t>A10.4.4.</t>
  </si>
  <si>
    <t>A10.4.5.</t>
  </si>
  <si>
    <t>A16.1.</t>
  </si>
  <si>
    <t>A16.3.</t>
  </si>
  <si>
    <t>A17.1.</t>
  </si>
  <si>
    <t>A16.2.</t>
  </si>
  <si>
    <t>A10.7.1.</t>
  </si>
  <si>
    <t>A10.9.6.</t>
  </si>
  <si>
    <t>A10.9.5.</t>
  </si>
  <si>
    <t>A10.5.2.</t>
  </si>
  <si>
    <t>A10.4.10.</t>
  </si>
  <si>
    <t>A10.7.2.</t>
  </si>
  <si>
    <t>A10.7.3.</t>
  </si>
  <si>
    <t>A10.1.4.</t>
  </si>
  <si>
    <t>A10.1.5.</t>
  </si>
  <si>
    <t>A10.4.6.</t>
  </si>
  <si>
    <t>A10.5.3.</t>
  </si>
  <si>
    <t>A10.4.9.</t>
  </si>
  <si>
    <t>A10.8.2.</t>
  </si>
  <si>
    <t>A10.5.5.</t>
  </si>
  <si>
    <t>A10.9.8.</t>
  </si>
  <si>
    <t>A10.5.7.</t>
  </si>
  <si>
    <t>Polopriepustný polyuretánový adhezívny film</t>
  </si>
  <si>
    <t>Polopriepustný hydropolymérový obväz</t>
  </si>
  <si>
    <t>Antiseptický nepriľnavý obväz</t>
  </si>
  <si>
    <t>Očná kompresa, nesterilné balenie, 5 ks</t>
  </si>
  <si>
    <t>Očná kompresa, sterilné balenie, 5 ks</t>
  </si>
  <si>
    <t>Pozdĺžne a trvalo elastický obväz, jednotlivo, 1 ks, so spojovacími sponkami, 5 m x 6 cm</t>
  </si>
  <si>
    <t>Elastický fixačný obväz so zosilneným okrajom, jednotlivo balené, 4 m x 4 cm, 1 ks</t>
  </si>
  <si>
    <t>Pozdĺžne a trvalo elastický obväz, jednotlivo, 1 ks, so spojovacími  sponkami, 5 m x 8 cm</t>
  </si>
  <si>
    <t>Pozdĺžne a trvalo elastický obväz, jednotlivo, 1 ks, so spojovacími  sponkami, 5 m x 10 cm</t>
  </si>
  <si>
    <t>Elastický na sebe navzájom držiaci obväz, jednotlivo balené, 1 ks, 4 m x 6 cm</t>
  </si>
  <si>
    <t>Elastický na sebe navzájom držiaci obväz, jednotlivo balené, 1 ks, 4 m x 8 cm</t>
  </si>
  <si>
    <t>Elastický na sebe navzájom držiaci obväz, jednotlivo balené, 1 ks, 4 m x 10 cm</t>
  </si>
  <si>
    <t>Elastický na sebe navzájom držiaci obväz, jednotlivo balené, 1 ks, 4 m x 12 cm</t>
  </si>
  <si>
    <t>Elastický fixačný obväz so zosilneným okrajom, jednotlivo balené, 4 m x 6 cm, 1 ks</t>
  </si>
  <si>
    <t>Elastický fixačný obväz so zosilneným okrajom, jednotlivo balené, 4 m x 8 cm, 1 ks</t>
  </si>
  <si>
    <t>Elastický fixačný obväz so zosilneným okrajom, jednotlivo balené, 4 m x 10 cm, 1 ks</t>
  </si>
  <si>
    <t>Elastický fixačný obväz so zosilneným okrajom, jednotlivo balené, 4 m x 12 cm, 1 ks</t>
  </si>
  <si>
    <t>A11.1.4.</t>
  </si>
  <si>
    <t>A9.6.1.</t>
  </si>
  <si>
    <t>A16.4.</t>
  </si>
  <si>
    <t>A19.3.</t>
  </si>
  <si>
    <t>A10.2.1.</t>
  </si>
  <si>
    <t>Výr</t>
  </si>
  <si>
    <t>Z</t>
  </si>
  <si>
    <t>I</t>
  </si>
  <si>
    <t>A 36630</t>
  </si>
  <si>
    <t>Fyziologický roztok na rany Isorins</t>
  </si>
  <si>
    <t>Obsah 125 ml, kód výrobcu 64763</t>
  </si>
  <si>
    <t>A 36628</t>
  </si>
  <si>
    <t xml:space="preserve">Hydrogél Purilon Gel </t>
  </si>
  <si>
    <t>Aplikátor 25 g, 10 ks v balení, kód výrobcu 3903</t>
  </si>
  <si>
    <t>A 36626</t>
  </si>
  <si>
    <t>Hydrogél Purilon Gel</t>
  </si>
  <si>
    <t>Aplikátor 15 g, 5 ks v balení, kód výrobcu 39001</t>
  </si>
  <si>
    <t>A 36627</t>
  </si>
  <si>
    <t>Aplikátor 15 g, 10 ks v balení, kód výrobcu 3900</t>
  </si>
  <si>
    <t>A 36625</t>
  </si>
  <si>
    <t>Rozmer 40 cm / 2 g, kód výrobcu 3740</t>
  </si>
  <si>
    <t>A 36623</t>
  </si>
  <si>
    <t>Rozmer 10 x 10 cm, kód výrobcu 3710</t>
  </si>
  <si>
    <t>A 36622</t>
  </si>
  <si>
    <t>Rozmer 4 x 6 cm, kód výrobcu 3705</t>
  </si>
  <si>
    <t>A 36624</t>
  </si>
  <si>
    <t>Rozmer 15 x 15 cm, kód výrobcu 3715</t>
  </si>
  <si>
    <t>A 28812</t>
  </si>
  <si>
    <t>Gél v 15 g tube, 10 túb v papierovom obale</t>
  </si>
  <si>
    <t>CNV</t>
  </si>
  <si>
    <t>A 25294</t>
  </si>
  <si>
    <t>Inhalátor M</t>
  </si>
  <si>
    <t>BOG</t>
  </si>
  <si>
    <t>A 36873</t>
  </si>
  <si>
    <t>NebuChamber</t>
  </si>
  <si>
    <t>Na aplikáciu aerosólových foriem liekov</t>
  </si>
  <si>
    <t>Na inhaláciu práškových  foriem bronchodilatancií - Atrovent, Berodual, Berotec</t>
  </si>
  <si>
    <t>AST</t>
  </si>
  <si>
    <t>ÚP</t>
  </si>
  <si>
    <t>A 37704</t>
  </si>
  <si>
    <t>A 37705</t>
  </si>
  <si>
    <t>A 36929</t>
  </si>
  <si>
    <t>A 36931</t>
  </si>
  <si>
    <t>A 21920</t>
  </si>
  <si>
    <t>4 cm x 4 m</t>
  </si>
  <si>
    <t>A 21921</t>
  </si>
  <si>
    <t>6 cm x 4 m</t>
  </si>
  <si>
    <t>A 21856</t>
  </si>
  <si>
    <t>A 21878</t>
  </si>
  <si>
    <t>A 21880</t>
  </si>
  <si>
    <t>A 23211</t>
  </si>
  <si>
    <t>Eycopad - očné kompresy sterilné</t>
  </si>
  <si>
    <t>25 ks, 56 mm x 70 mm</t>
  </si>
  <si>
    <t>A 23213</t>
  </si>
  <si>
    <t>Eycopad - očné kompresy nesterilné</t>
  </si>
  <si>
    <t>50 ks, 56 mm x 70 mm</t>
  </si>
  <si>
    <t>A 21900</t>
  </si>
  <si>
    <t>A 21901</t>
  </si>
  <si>
    <t>A 21902</t>
  </si>
  <si>
    <t>A 21903</t>
  </si>
  <si>
    <t>A 23340</t>
  </si>
  <si>
    <t>Zetuvit - savé kompresy sterilné</t>
  </si>
  <si>
    <t>á 25 ks, 10 cm x 10 cm</t>
  </si>
  <si>
    <t>A 36935</t>
  </si>
  <si>
    <t>á 25 ks, 10 cm x 20 cm</t>
  </si>
  <si>
    <t>A 23341</t>
  </si>
  <si>
    <t>Zetuvit - savé kompresy nesterilné</t>
  </si>
  <si>
    <t>á 30 ks, 10 cm x 10 cm</t>
  </si>
  <si>
    <t>A 36939</t>
  </si>
  <si>
    <t>á 30 ks, 10 cm x 20 cm</t>
  </si>
  <si>
    <t>A 35744</t>
  </si>
  <si>
    <t>Medicomp - kompresy nesterilné</t>
  </si>
  <si>
    <t>á 100 ks, 5 x 5 cm</t>
  </si>
  <si>
    <t>A 35745</t>
  </si>
  <si>
    <t>á 100 ks, 7,5 x 7,5 cm</t>
  </si>
  <si>
    <t>A 35746</t>
  </si>
  <si>
    <t>á 100 ks, 10 x 10 cm</t>
  </si>
  <si>
    <t>A 20704</t>
  </si>
  <si>
    <t>Medicomp - kompresy sterilné</t>
  </si>
  <si>
    <t>á 2 x 25 ks, 5 x 5 cm</t>
  </si>
  <si>
    <t>A 35741</t>
  </si>
  <si>
    <t>á 2 x 25 ks, 7,5 x 7,5 cm</t>
  </si>
  <si>
    <t>A 35742</t>
  </si>
  <si>
    <t>á 2 x 25 ks, 10 x 10 cm</t>
  </si>
  <si>
    <t>A 20706</t>
  </si>
  <si>
    <t>Medicomp Drain - kompresy sterilné</t>
  </si>
  <si>
    <t>A 35748</t>
  </si>
  <si>
    <t>A 36911</t>
  </si>
  <si>
    <t>Hydrocoll thin - sterilný hydrokoloidný obväz</t>
  </si>
  <si>
    <t>á 10 ks, 10 x 10 cm</t>
  </si>
  <si>
    <t>A 36913</t>
  </si>
  <si>
    <t>á 5 ks, 15 x 15 cm</t>
  </si>
  <si>
    <t>A 36919</t>
  </si>
  <si>
    <t>á 10 ks, 6 x 14 cm</t>
  </si>
  <si>
    <t>A 36917</t>
  </si>
  <si>
    <t>á 5 ks, špeciálny tvar</t>
  </si>
  <si>
    <t>A 35556</t>
  </si>
  <si>
    <t>10 x 10 cm, bal. 10 ks</t>
  </si>
  <si>
    <t>A 35557</t>
  </si>
  <si>
    <t>10 x 20 cm, bal. 10 ks</t>
  </si>
  <si>
    <t>5 x 7,5 cm, bal. 10 ks</t>
  </si>
  <si>
    <t>A 28468</t>
  </si>
  <si>
    <t>á 14 ks, 7,5 x 7,5 cm</t>
  </si>
  <si>
    <t>A 28466</t>
  </si>
  <si>
    <t>á 1 ks, 7,5 x 7,5 cm</t>
  </si>
  <si>
    <t>A 28469</t>
  </si>
  <si>
    <t>á 14 ks, 4 cm kruhová</t>
  </si>
  <si>
    <t>A 28467</t>
  </si>
  <si>
    <t>á 1 ks, 4 cm kruhová</t>
  </si>
  <si>
    <t>A 35777</t>
  </si>
  <si>
    <t>á 12 ks, 10 x 10 cm</t>
  </si>
  <si>
    <t>A 35776</t>
  </si>
  <si>
    <t>á 1 ks, 10 x 10 cm</t>
  </si>
  <si>
    <t>A 35774</t>
  </si>
  <si>
    <t>á 12 ks, 7,5 xs 7,5 cm</t>
  </si>
  <si>
    <t>A 35773</t>
  </si>
  <si>
    <t>á 1 ks, 7,5 xs 7,5 cm</t>
  </si>
  <si>
    <t>A 35768</t>
  </si>
  <si>
    <t>á 12 ks, priemer 4 cm</t>
  </si>
  <si>
    <t>A 35703</t>
  </si>
  <si>
    <t>á 1 ks, priemer 4 cm</t>
  </si>
  <si>
    <t>A 35771</t>
  </si>
  <si>
    <t>á 12 ks, priemer 5,5 cm</t>
  </si>
  <si>
    <t>A 35770</t>
  </si>
  <si>
    <t>á 1 ks, priemer 5,5 cm</t>
  </si>
  <si>
    <t>A 35704</t>
  </si>
  <si>
    <t>á 10 ks, 7,5 x 10 cm</t>
  </si>
  <si>
    <t>A 37312</t>
  </si>
  <si>
    <t>A 37302</t>
  </si>
  <si>
    <t>A 37303</t>
  </si>
  <si>
    <t>A 37304</t>
  </si>
  <si>
    <t>A2.1.2.</t>
  </si>
  <si>
    <t>A9.6.2.</t>
  </si>
  <si>
    <t>Hydrokoloidný obväz, 5 ks</t>
  </si>
  <si>
    <t>Hydrokoloidný obväz, 10 ks</t>
  </si>
  <si>
    <t>A10.9.1.</t>
  </si>
  <si>
    <t>100 ks</t>
  </si>
  <si>
    <t>A10.4.11.</t>
  </si>
  <si>
    <t>A10.9.9.</t>
  </si>
  <si>
    <t>A10.5.9.</t>
  </si>
  <si>
    <t>A10.8.3.</t>
  </si>
  <si>
    <t>A10.9.7.</t>
  </si>
  <si>
    <t>Doplatok</t>
  </si>
  <si>
    <t>pacienta</t>
  </si>
  <si>
    <t>Gázové kompresy zo 100% bavlny, sterilné, balenie 5 x 2 ks, 5 x 5 cm, sterilné</t>
  </si>
  <si>
    <t>Gázové kompresy zo 100% bavlny, sterilné, balenie 5 x 2 ks, 7,5 x 7,5 cm, sterilné</t>
  </si>
  <si>
    <t>Gázové kompresy zo 100% bavlny, sterilné, balenie 5 x 2 ks, 10 x 10 cm, sterilné</t>
  </si>
  <si>
    <t>A 26588</t>
  </si>
  <si>
    <t>VÚP</t>
  </si>
  <si>
    <t>DER,ANG,CHI</t>
  </si>
  <si>
    <t>OPH</t>
  </si>
  <si>
    <t>GYN</t>
  </si>
  <si>
    <t>END</t>
  </si>
  <si>
    <t>RL</t>
  </si>
  <si>
    <t>Preskr.</t>
  </si>
  <si>
    <t>obm.</t>
  </si>
  <si>
    <t>A10.6.1.</t>
  </si>
  <si>
    <t>A10.6.2.</t>
  </si>
  <si>
    <t>A10.7.4.</t>
  </si>
  <si>
    <t>A10.7.5.</t>
  </si>
  <si>
    <t>A10.9.8.1.</t>
  </si>
  <si>
    <t>A10.9.10.</t>
  </si>
  <si>
    <t>Bal. 25 x 2 ks</t>
  </si>
  <si>
    <t>A1. Náplaste</t>
  </si>
  <si>
    <t>A4. Gáza hydrofilná - zložky</t>
  </si>
  <si>
    <t>A4.1.</t>
  </si>
  <si>
    <t>8 vrstiev, 10 cm x 10 cm, 100 ks</t>
  </si>
  <si>
    <t xml:space="preserve">8 vrstiev, 7,5 cm x 7,5 cm, 100 ks </t>
  </si>
  <si>
    <t>8 vrstiev, 5 cm x 5 cm, 100 ks</t>
  </si>
  <si>
    <t>A7. Vata</t>
  </si>
  <si>
    <t>A8. Obväzy hadičkové</t>
  </si>
  <si>
    <t>A8.2.</t>
  </si>
  <si>
    <t>A9. Elastické obväzy</t>
  </si>
  <si>
    <t>A9.2.</t>
  </si>
  <si>
    <t>A10. Pomôcky na liečbu rán</t>
  </si>
  <si>
    <t>Altex-CHL, rozmer 10 cm x 15 cm, 2 ks</t>
  </si>
  <si>
    <t>A11. Očné obväzy</t>
  </si>
  <si>
    <t>A12. Vnútromaternicové telieska</t>
  </si>
  <si>
    <t>A13. Pesary</t>
  </si>
  <si>
    <t>A14. Fľaše na moč</t>
  </si>
  <si>
    <t>A15. Misy</t>
  </si>
  <si>
    <t>A16. Pomôcky na inhaláciu liečiva</t>
  </si>
  <si>
    <t>A17. Pomôcky na aplikáciu rastového hormónu</t>
  </si>
  <si>
    <t>A2.2.</t>
  </si>
  <si>
    <t>A2.3.</t>
  </si>
  <si>
    <t>A7.1.</t>
  </si>
  <si>
    <t>A9.1.</t>
  </si>
  <si>
    <t>A9.3.</t>
  </si>
  <si>
    <t>A9.4.</t>
  </si>
  <si>
    <t>A9.5.</t>
  </si>
  <si>
    <t>A10.2.2.1.</t>
  </si>
  <si>
    <t>A10.2.2.2.</t>
  </si>
  <si>
    <t>A10.2.2.3.</t>
  </si>
  <si>
    <t>A10.2.2.4.</t>
  </si>
  <si>
    <t>A10.2.2.5.</t>
  </si>
  <si>
    <t>A10.2.2.6.</t>
  </si>
  <si>
    <t>A10.2.2.7.</t>
  </si>
  <si>
    <t>A10.3.</t>
  </si>
  <si>
    <t>A10.5.4.</t>
  </si>
  <si>
    <t>A 10.5.9.</t>
  </si>
  <si>
    <t>A 20355</t>
  </si>
  <si>
    <t>A5.1.</t>
  </si>
  <si>
    <t>DIA, END</t>
  </si>
  <si>
    <t>150 x 150 mm, 100 ks</t>
  </si>
  <si>
    <t>A 20357</t>
  </si>
  <si>
    <t>200 x 240 mm, 100 ks</t>
  </si>
  <si>
    <t>A 20356</t>
  </si>
  <si>
    <t>170 x 200 mm, 100 ks</t>
  </si>
  <si>
    <t>A 20016</t>
  </si>
  <si>
    <t>A5.2.</t>
  </si>
  <si>
    <t>Jednotlivo balené tampóny, napustené 2-propanolom,100 ks</t>
  </si>
  <si>
    <t>A 24623</t>
  </si>
  <si>
    <t>Web Col</t>
  </si>
  <si>
    <t>A5.3.</t>
  </si>
  <si>
    <t>Dezinfekčné tampóny</t>
  </si>
  <si>
    <t>KME</t>
  </si>
  <si>
    <t>Comfeel hydrokoloidný obväz</t>
  </si>
  <si>
    <t>Micropore - univerzálna hypoalergická náplasť</t>
  </si>
  <si>
    <t xml:space="preserve">Medipor, </t>
  </si>
  <si>
    <t>Náplasť,  2,5 cm x 10 m, cievka</t>
  </si>
  <si>
    <t>Náplasť, 1,25 cm x 5 m, cievka</t>
  </si>
  <si>
    <t>Sleek</t>
  </si>
  <si>
    <t>(7043) Leukoplast,  2,5 cm x 3 m, cievka, 12 ks</t>
  </si>
  <si>
    <t>Obväzový fixačný materiál z impregnovanej viskóznej tkaniny, stabilná lepiaca vrstva, biely, balenie jednotlivo, 1 ks, 2,5 cm x 10 m</t>
  </si>
  <si>
    <t xml:space="preserve"> Obväzový fixačný materiál z impregnovanej viskóznej tkaniny,  stabilná lepiaca vrstva, biely, balenie jednotlivo, 1 ks, 3,8 cm x 10 m</t>
  </si>
  <si>
    <t xml:space="preserve">Obväzový fixačný materiál z impregnovanej viskóznej tkaniny, biely, stabilná lepiaca vrstva, balenie jednotlivo, 1 ks, 5 cm x 10 m  </t>
  </si>
  <si>
    <t>Obväzový fixačný materiál z impregnovanej viskóznej tkaniny, zelený, stabilná lepiaca vrstva, balenie jednotlivo, 1 ks, 3,8 cm x 10 m</t>
  </si>
  <si>
    <t>Náplasť,  1,25 cm x 10 m, cievka+B22</t>
  </si>
  <si>
    <t>Náplasť,  2,5 cm x 5 m, cievka</t>
  </si>
  <si>
    <t>Hypal 2</t>
  </si>
  <si>
    <t>(7229) Syntetická porézna náplasť,  1,25 cm x 5 m, cievka  12 ks</t>
  </si>
  <si>
    <t>Microfoam hypoalerg. elastická machovitá náplasť</t>
  </si>
  <si>
    <t>Rozmery  2,50 cm x 5 m  cievka, určenie, elastické náplasťové bandáže</t>
  </si>
  <si>
    <t>A2. Obväzy hydrofilné</t>
  </si>
  <si>
    <t>Obväzy hydrofilné, 6 cm x 5 m</t>
  </si>
  <si>
    <t xml:space="preserve">Pletené nesterilné z bavlny </t>
  </si>
  <si>
    <t>Obväzy hydrofilné, 8 cm x 5 m</t>
  </si>
  <si>
    <t>Obväzy hydrofilné, 10 cm x 5 m</t>
  </si>
  <si>
    <t>Obväzy hydrofilné, 14 cm x 5 m</t>
  </si>
  <si>
    <t>Obväzy hydrofilné, 16 cm x 10 m</t>
  </si>
  <si>
    <t>Obväzy hydrofilné, 20 cm x 10 m</t>
  </si>
  <si>
    <t>Ovínadlo hydrofilné, tkaný okraj, nest. jedn., 12 cm x 5 m</t>
  </si>
  <si>
    <t>Obväzy hydrofilné, 12 cm x 5 m</t>
  </si>
  <si>
    <t>Ovínadlo hydrofilné, tkaný okraj, nest. jedn., 6 cm x 5 m</t>
  </si>
  <si>
    <t>Ovínadlo hydrofilné, tkaný okraj, nest. jedn., 8 cm x 5 m</t>
  </si>
  <si>
    <t>Ovínadlo hydrofilné, tkaný okraj, nest. jedn., 10 cm x 5 m</t>
  </si>
  <si>
    <t>Šatka trojcípa z úpletu, 140 cm x 100 cm x 100 cm</t>
  </si>
  <si>
    <t>A3. Gáza hydrofilná - rolka</t>
  </si>
  <si>
    <t>Jednorázové skrútené tampóny</t>
  </si>
  <si>
    <t>Alkomed tampóny sterilné</t>
  </si>
  <si>
    <t>8-vrstv. gázové kompresy M10108S,  100 ks,  10 x 10 cm</t>
  </si>
  <si>
    <t>8-vrstv. gázové kompresy M558S,  100 ks,  5 x 5 cm</t>
  </si>
  <si>
    <t>8-vrstv. gázové kompresy M75758S,  100 ks,  7,5 x 7,5 cm</t>
  </si>
  <si>
    <t>Gáza hydrofilná skladaná, kompres, 5 cm x 8 cm, 5 ks</t>
  </si>
  <si>
    <t>Gáza hydrofilná skladaná, kompres, 5 cm x 5 cm</t>
  </si>
  <si>
    <t>Gáza hydrofilná skladaná, kompres, 5 cm x 8 cm, 10 ks</t>
  </si>
  <si>
    <t>20 x 30 cm,  500 g</t>
  </si>
  <si>
    <t>20 x 30 cm,  250 g</t>
  </si>
  <si>
    <t>Ramofix - obväz pružný hadič., veľ.  C 11</t>
  </si>
  <si>
    <t>Trup 110 mm 2m</t>
  </si>
  <si>
    <t>Easifix</t>
  </si>
  <si>
    <t>(3882) Elastický obväz ľahký,  7,5 cm x 4 m, 12 ks</t>
  </si>
  <si>
    <t>Ovínadlo elastické Elastex indiv., 8 cm x 4 m</t>
  </si>
  <si>
    <t>Ovínadlo elastické Elastex indiv., 10 cm x 4 m</t>
  </si>
  <si>
    <t>(3821) Elastický obväz ľahký,  5 cm x 4 m, 12 ks</t>
  </si>
  <si>
    <t>Tensoideal</t>
  </si>
  <si>
    <t xml:space="preserve">(3366) Elastický obväz 5 cm x 4,5 m, so svorkou, 12 ks </t>
  </si>
  <si>
    <t xml:space="preserve">(3367) Elastický obväz7 cm x 4,5 m, so svorkou, 12 ks </t>
  </si>
  <si>
    <t>Šatka trojcípa</t>
  </si>
  <si>
    <t>A20700</t>
  </si>
  <si>
    <t>Pruban – obväz pružný hadicový, jednotlivé prsty</t>
  </si>
  <si>
    <t>Vata obväzová vinutá nesterilná 100% bavlna</t>
  </si>
  <si>
    <t>500 g</t>
  </si>
  <si>
    <t>1000 g</t>
  </si>
  <si>
    <t>Ideal – ovínadlo pružné pletené na kompresívnu terapiu, krátkot'ažné</t>
  </si>
  <si>
    <t>A21890</t>
  </si>
  <si>
    <t>Pruban – obväz pružný hadicový, hrud', stehno</t>
  </si>
  <si>
    <t>90 mm, č. 9 , a 1m</t>
  </si>
  <si>
    <t>10 mm, č. 1, a 1m</t>
  </si>
  <si>
    <t>Pruban – obväz pružný hadicový, jeden a viac prstov</t>
  </si>
  <si>
    <t>15 mm, č. 2, a 1 m</t>
  </si>
  <si>
    <t>Pruban – obväz pružný hadicový, lakeť, koleno, členok</t>
  </si>
  <si>
    <t>40 mm, č. 4, a 1 m</t>
  </si>
  <si>
    <t>Pruban – obväz pružný hadicový, lakeť, koleno</t>
  </si>
  <si>
    <t>60 mm, č. 6, a 1m</t>
  </si>
  <si>
    <t>Idealflex – elastické ovínadlo na kompresívnu terapiu, krátkotažné</t>
  </si>
  <si>
    <t>Idealast-haft – kohezivní elastické ovínadlo na kompresívnu terapiu, krátkot'ažné</t>
  </si>
  <si>
    <t>8 cm x 4 m</t>
  </si>
  <si>
    <t>10 cm x 4 m</t>
  </si>
  <si>
    <t>Idealast-haft – kohezivne elastické ovínadlo na kompresívnu terapiu, krátkot'ažné</t>
  </si>
  <si>
    <t>12 cm x 4 m</t>
  </si>
  <si>
    <t>Idealtex  – elastické ovínadlo na kompresívnu terapiu, dlhotažné</t>
  </si>
  <si>
    <t>Peha-crepp – fixačné ovínadlo nesterilné</t>
  </si>
  <si>
    <t>Peha-haft – kohezivné elastické fixačné ovínadlo</t>
  </si>
  <si>
    <t>10 cm x 5 m ,á 2 ks - sáčok</t>
  </si>
  <si>
    <t>Atrauman –  polyesterový mastný tyl-hydrofóbny,steril.,</t>
  </si>
  <si>
    <t>7,5 x 10 cm, 10 ks</t>
  </si>
  <si>
    <t>Grassolind Neutral – mastný tyl s neutrálnou masťou ,sterilný</t>
  </si>
  <si>
    <t>Hydrocoll – hydrokoloidný obväz,sterilný</t>
  </si>
  <si>
    <t>a 10 ks, 10 x 10 cm</t>
  </si>
  <si>
    <t>5 ks, 15 x 15 cm</t>
  </si>
  <si>
    <t>Hydrosorb – hydrogélový obväz, sterilný</t>
  </si>
  <si>
    <t>á 5ks,7,5 x 5 cm</t>
  </si>
  <si>
    <t>á 5 ks,10 x 10 cm</t>
  </si>
  <si>
    <t>Hydrosorb Comfort – hydrogélový obväz s lepiacimi okrajmi, sterilný</t>
  </si>
  <si>
    <t>á 5 ks, 12,5 x 12,5  cm</t>
  </si>
  <si>
    <t>á 5 ks, 7,5 x 10 cm</t>
  </si>
  <si>
    <t>Sorbalgon – kompres s kalciumalginátom, sterilný</t>
  </si>
  <si>
    <t>á 10 ks,10 x 10 cm</t>
  </si>
  <si>
    <t>á 10 ks, 5 x 5 cm</t>
  </si>
  <si>
    <t>Comprigel - gelový savý kompres, sterilný</t>
  </si>
  <si>
    <t>Hydrofilm - samolepiaci transparentný obväz na rany, vodovzdorný</t>
  </si>
  <si>
    <t xml:space="preserve">á 10 ks, 10 x 15 cm </t>
  </si>
  <si>
    <t xml:space="preserve">á 10 ks, 6 x 9 cm </t>
  </si>
  <si>
    <t>Con-zellin – sterilné štvorce impregnované alkoholom</t>
  </si>
  <si>
    <t>60 x 30 mm</t>
  </si>
  <si>
    <t xml:space="preserve">A 32220  </t>
  </si>
  <si>
    <t>PNC</t>
  </si>
  <si>
    <t>A 32221</t>
  </si>
  <si>
    <t>Podložka pod chorých z PVC rozmer 110 x 220 cm, nesterilná 30 ks v balení</t>
  </si>
  <si>
    <t>Podložka pod chorých z PVC rozmer 80 x 110 cm, nesterilná  30 ks v balení</t>
  </si>
  <si>
    <t xml:space="preserve">SK </t>
  </si>
  <si>
    <t>A 32127</t>
  </si>
  <si>
    <t>A 32128</t>
  </si>
  <si>
    <t>A 32129</t>
  </si>
  <si>
    <t>A 32130</t>
  </si>
  <si>
    <t>A 32131</t>
  </si>
  <si>
    <t>A 32132</t>
  </si>
  <si>
    <t>A 22386</t>
  </si>
  <si>
    <t>A 32126</t>
  </si>
  <si>
    <t>A 26651</t>
  </si>
  <si>
    <t>Granuflex hydrokoloidná pasta 30 g</t>
  </si>
  <si>
    <t>A 25863</t>
  </si>
  <si>
    <t>A 25865</t>
  </si>
  <si>
    <t>A 25866</t>
  </si>
  <si>
    <t>A 25867</t>
  </si>
  <si>
    <t>A25864</t>
  </si>
  <si>
    <t>Ovínadlo hydrofilné nesterilné</t>
  </si>
  <si>
    <t>6 cm x 5 m , á 10 ks</t>
  </si>
  <si>
    <t>8 cm x 5 m , á 10 ks</t>
  </si>
  <si>
    <t>Obväz hotový sterilný</t>
  </si>
  <si>
    <t>č. 1</t>
  </si>
  <si>
    <t>Ovínadlo hydrofilné sterilné</t>
  </si>
  <si>
    <t>Obväzová gáza hydrofilná rolovaná-20 vlákien</t>
  </si>
  <si>
    <t>105 cm, 1 x 10 m</t>
  </si>
  <si>
    <t>Vatový vankúšik v gáze</t>
  </si>
  <si>
    <t>10 x 15 cm,  100 ks</t>
  </si>
  <si>
    <t>Peha-crepp - fixačné elastické ovínadlo</t>
  </si>
  <si>
    <t xml:space="preserve">Peha-crepp – fixačné elastické  ovínadlo </t>
  </si>
  <si>
    <t>A9.6.1</t>
  </si>
  <si>
    <t>20x15 ml</t>
  </si>
  <si>
    <t>A 40317</t>
  </si>
  <si>
    <t>A 40318</t>
  </si>
  <si>
    <t>A 40319</t>
  </si>
  <si>
    <t>Pütter – ovínadlo so svorkami na kompresívnu liečbu,krátkoťažné</t>
  </si>
  <si>
    <t>Pütter – ovínadlo so svorkami na kompresívnu liečbu, krátkoťažné</t>
  </si>
  <si>
    <t xml:space="preserve">  10 x 10 cm,  100 ks</t>
  </si>
  <si>
    <t xml:space="preserve">Granuflex extra tenký, 10 x 10 cm   </t>
  </si>
  <si>
    <t xml:space="preserve">Granuflex extra tenký, 15 x 15 cm    </t>
  </si>
  <si>
    <t>10ks</t>
  </si>
  <si>
    <t>Granuflex extra tenký, 5 x 20 cm</t>
  </si>
  <si>
    <t>Granuflex extra tenký, 5 x 10 cm</t>
  </si>
  <si>
    <t xml:space="preserve">Granuflex extra tenký, 7,5 x 7,5 cm    </t>
  </si>
  <si>
    <t>Kaltostat krytie, 5 x 5 cm</t>
  </si>
  <si>
    <t>Kaltostat krytie,  7,5 x 12 cm</t>
  </si>
  <si>
    <t>Kaltostat krytie, 15 x 25 cm</t>
  </si>
  <si>
    <t>Kaltostat krytie ,30 x 60 cm</t>
  </si>
  <si>
    <t>Kaltostat krytie, 10 x 20 cm</t>
  </si>
  <si>
    <t>A18.1.</t>
  </si>
  <si>
    <t>A19.1</t>
  </si>
  <si>
    <t>A19.2.</t>
  </si>
  <si>
    <t>Omniplast- klasická náplasť na cievke</t>
  </si>
  <si>
    <t>A28911</t>
  </si>
  <si>
    <t>Náplasť 5 cm x 5 m, cievka</t>
  </si>
  <si>
    <t>A1.2.1.</t>
  </si>
  <si>
    <t>A1.1.2</t>
  </si>
  <si>
    <t>A1.2.3.</t>
  </si>
  <si>
    <t>A6.2.1.</t>
  </si>
  <si>
    <t>A6.2.2.</t>
  </si>
  <si>
    <t>A6.2.3.</t>
  </si>
  <si>
    <t>A 28908</t>
  </si>
  <si>
    <t>A1.1.1</t>
  </si>
  <si>
    <t>5 x 25 cm, 5 ks</t>
  </si>
  <si>
    <t>CHI,GIT,</t>
  </si>
  <si>
    <t xml:space="preserve">A18.Pomôcky na aplikáciu enterálnej výživy </t>
  </si>
  <si>
    <t>Granuflex, 15 x 15 cm</t>
  </si>
  <si>
    <t>Granuflex, 10 x 10 cm</t>
  </si>
  <si>
    <t>Granuflex, 20 x 20 cm</t>
  </si>
  <si>
    <t>Granuflex, 15 x 20 cm</t>
  </si>
  <si>
    <t>Granuflex, 20 x 30 cm</t>
  </si>
  <si>
    <t>Granuflex s adhezívnym okrajom, 15 x 18 cm</t>
  </si>
  <si>
    <t>Granuflex s adhezívnym okrajom,  6 x 6 cm</t>
  </si>
  <si>
    <t>Granuflex s adhezívnym okrajom, 10 x 10 cm</t>
  </si>
  <si>
    <t>Granuflex s adhezívnym okrajom,  15 x 15 cm</t>
  </si>
  <si>
    <t>Granuflex s adhezívnym okrajom ,  10 x 13 cm</t>
  </si>
  <si>
    <t>A5. Gázové  skrútené tampóny</t>
  </si>
  <si>
    <t>A6. Gázové kompresy</t>
  </si>
  <si>
    <t>A19. Ochranné plachty na ležadlá</t>
  </si>
  <si>
    <t>Náplasť 2,5 x 2 m, cievka</t>
  </si>
  <si>
    <t xml:space="preserve">Nepriľnavý absorpčný vankúšikový obväz, sterilný </t>
  </si>
  <si>
    <t>TenderWet 24 -Superabsorpčný kompres na vlhkú terapiu</t>
  </si>
  <si>
    <t>TenderWet-  Superabsorpčný kompres na vlhkú terapiu</t>
  </si>
  <si>
    <t>A 41180</t>
  </si>
  <si>
    <t>Vliwazell, ster. - 20320</t>
  </si>
  <si>
    <t>Kompresa vlisovaná s absorpčnou schopnosťou   10x10 cm     1 ks</t>
  </si>
  <si>
    <t>Kryt hydrogélový, 6 x 12 cm, 5 ks/ bal.</t>
  </si>
  <si>
    <t>Kryt hydrogélový, 10 x 12 cm, 10 ks/ bal.</t>
  </si>
  <si>
    <t>Kryt hydrogélový, 5,5 x 11 cm, 5ks/ bal.</t>
  </si>
  <si>
    <t>Kryt hydrogélový, priemer 6,5 cm, 10ks/ bal.</t>
  </si>
  <si>
    <t>Kryt hydrogélový, priemer 5 cm, 10ks/ bal.</t>
  </si>
  <si>
    <t>Che</t>
  </si>
  <si>
    <t>Spofaplast- Náplasť hladká    5,00 cm x 5 m     č.134</t>
  </si>
  <si>
    <t>Spofaplast - Náplasť hladká    2,50 cm x 2m     č. 128</t>
  </si>
  <si>
    <t>Spofaplast - Náplasť hladká    1,25 cm x 2m     č. 127</t>
  </si>
  <si>
    <t>Spofaplas- Náplasť hladká      10,00 cm x 5m    č. 136</t>
  </si>
  <si>
    <t>Spofaplast- Náplasť hladká     2,50 cm x 5m    č. 132</t>
  </si>
  <si>
    <t>Spofaplast- Náplasť hladká    1,25 cm x 5 m     č.131</t>
  </si>
  <si>
    <t>2,50 cm x 10 m</t>
  </si>
  <si>
    <t>1,25 cm x 10 m</t>
  </si>
  <si>
    <t xml:space="preserve">Náplasť  Spofapor    č. 731  </t>
  </si>
  <si>
    <t xml:space="preserve">Náplasť Spofapor    č. 732   </t>
  </si>
  <si>
    <t>SCA</t>
  </si>
  <si>
    <t>A 39595</t>
  </si>
  <si>
    <t>Suprasorb H štandard-Hydrokoloid 15x15 cm</t>
  </si>
  <si>
    <t>RAU</t>
  </si>
  <si>
    <t>A 10.4.1.</t>
  </si>
  <si>
    <t>Suprasorb H štandard-Hydrokoloid 10x10 cm</t>
  </si>
  <si>
    <t>Hydrokoloidná náplasť</t>
  </si>
  <si>
    <t>A 39596</t>
  </si>
  <si>
    <t>A 39597</t>
  </si>
  <si>
    <t>Suprasorb H štandard-Hydrokoloid 20x20 cm</t>
  </si>
  <si>
    <t>hydrokoloidná náplasť</t>
  </si>
  <si>
    <t>A 39603</t>
  </si>
  <si>
    <t>Suprasorb H sakrálny-Hydrokoloid 14x16 cm</t>
  </si>
  <si>
    <t>Koloidná náplasť</t>
  </si>
  <si>
    <t>A 39601</t>
  </si>
  <si>
    <t xml:space="preserve">Suprasorb H tenký-Hydrokoloid 15x15 cm </t>
  </si>
  <si>
    <t>Hydrokoloidná náplasť sterilná</t>
  </si>
  <si>
    <t>A 10.4.6.</t>
  </si>
  <si>
    <t>A 39600</t>
  </si>
  <si>
    <t>Suprasorb H tenký-Hydrokoloid 10x10 cm</t>
  </si>
  <si>
    <t>Hydrokolloidná náplasť sterilná</t>
  </si>
  <si>
    <t>A 39618</t>
  </si>
  <si>
    <t>Suprasorb G-Hydrogel amorfný</t>
  </si>
  <si>
    <t>15 g</t>
  </si>
  <si>
    <t>A 39615</t>
  </si>
  <si>
    <t>Suprasorb G-Hydrogel kompresa 5x7,5 cm</t>
  </si>
  <si>
    <t>polopriepustná</t>
  </si>
  <si>
    <t>A 10.6.2.</t>
  </si>
  <si>
    <t>A 39616</t>
  </si>
  <si>
    <t>Suprasorb G-Hydrogel kompresa 10x10 cm</t>
  </si>
  <si>
    <t>polopriepustná sterilná</t>
  </si>
  <si>
    <t>A 39617</t>
  </si>
  <si>
    <t>Suprasorb G-Hydrogel kompresa 20x20 cm</t>
  </si>
  <si>
    <t>A 39592</t>
  </si>
  <si>
    <t>Suprasorb A - kalcium alginát 10x10 cm</t>
  </si>
  <si>
    <t>steril.</t>
  </si>
  <si>
    <t>A 10.7.1</t>
  </si>
  <si>
    <t>A 39591</t>
  </si>
  <si>
    <t>Suprasorb A - kalcium alginát 5x5 cm</t>
  </si>
  <si>
    <t>A 39593</t>
  </si>
  <si>
    <t>Suprasorb A - kalcium alginát 10x20 cm</t>
  </si>
  <si>
    <t>A 39594</t>
  </si>
  <si>
    <t>Suprasorb A kalcium alginát 5ks/bal. 30 cm/2g</t>
  </si>
  <si>
    <t>5ks/bal., 30 cm/2g</t>
  </si>
  <si>
    <t>A 10.7.4</t>
  </si>
  <si>
    <t>A 39605</t>
  </si>
  <si>
    <t>Suprasorb M - Membrána 10x10 cm</t>
  </si>
  <si>
    <t>A 10.8.2</t>
  </si>
  <si>
    <t>A 39606</t>
  </si>
  <si>
    <t>Suprasorb M - Membrána 10x20 cm</t>
  </si>
  <si>
    <t>A 39607</t>
  </si>
  <si>
    <t>Suprasorb M - Membrána 20x20 cm</t>
  </si>
  <si>
    <t>polokluzívna membránová náplasť, steril.</t>
  </si>
  <si>
    <t>A 39608</t>
  </si>
  <si>
    <t>Suprasorb F - fóliová náplasť 5x7 cm</t>
  </si>
  <si>
    <t>fóliová náplasť s polyakrilátom steril.</t>
  </si>
  <si>
    <t>Suprasorb F - fóliová náplasť 15x20 cm</t>
  </si>
  <si>
    <t>A 39613</t>
  </si>
  <si>
    <t>A 39614</t>
  </si>
  <si>
    <t>Suprasorb F - fóliová náplasť 20x30 cm</t>
  </si>
  <si>
    <t xml:space="preserve">  </t>
  </si>
  <si>
    <t>A 10.8.3.</t>
  </si>
  <si>
    <t>Hydrokoloidná  náplasť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</si>
</sst>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&quot;Ł&quot;#,##0;\-&quot;Ł&quot;#,##0"/>
    <numFmt numFmtId="166" formatCode="&quot;Ł&quot;#,##0;[Red]\-&quot;Ł&quot;#,##0"/>
    <numFmt numFmtId="167" formatCode="&quot;Ł&quot;#,##0.00;\-&quot;Ł&quot;#,##0.00"/>
    <numFmt numFmtId="168" formatCode="&quot;Ł&quot;#,##0.00;[Red]\-&quot;Ł&quot;#,##0.00"/>
    <numFmt numFmtId="169" formatCode="_-&quot;Ł&quot;* #,##0_-;\-&quot;Ł&quot;* #,##0_-;_-&quot;Ł&quot;* &quot;-&quot;_-;_-@_-"/>
    <numFmt numFmtId="170" formatCode="_-* #,##0_-;\-* #,##0_-;_-* &quot;-&quot;_-;_-@_-"/>
    <numFmt numFmtId="171" formatCode="_-&quot;Ł&quot;* #,##0.00_-;\-&quot;Ł&quot;* #,##0.00_-;_-&quot;Ł&quot;* &quot;-&quot;??_-;_-@_-"/>
    <numFmt numFmtId="172" formatCode="_-* #,##0.00_-;\-* #,##0.00_-;_-* &quot;-&quot;??_-;_-@_-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"/>
    <numFmt numFmtId="182" formatCode="_-* #,##0.0\ &quot;Kč&quot;_-;\-* #,##0.0\ &quot;Kč&quot;_-;_-* &quot;-&quot;??\ &quot;Kč&quot;_-;_-@_-"/>
    <numFmt numFmtId="183" formatCode="_-* #,##0\ &quot;Kč&quot;_-;\-* #,##0\ &quot;Kč&quot;_-;_-* &quot;-&quot;??\ &quot;Kč&quot;_-;_-@_-"/>
    <numFmt numFmtId="184" formatCode="_-* #,##0\ &quot;Sk&quot;_-;\-* #,##0\ &quot;Kč&quot;_-;_-* &quot;-&quot;??\ &quot;Kč&quot;_-;_-@_-"/>
    <numFmt numFmtId="185" formatCode="#,##0\ &quot;Sk&quot;"/>
    <numFmt numFmtId="186" formatCode="#,##0.00_ ;\-#,##0.00\ "/>
    <numFmt numFmtId="187" formatCode="0.00_ ;\-0.00\ "/>
    <numFmt numFmtId="188" formatCode="#\ ##0\ &quot;Sk&quot;;[Red]\-#,##0\ &quot;Sk&quot;"/>
    <numFmt numFmtId="189" formatCode="_-* #\ ##0\ &quot;Sk&quot;_-;\-* #,##0\ &quot;Sk&quot;_-;_-* &quot;-&quot;\ &quot;Sk&quot;_-;_-@_-"/>
    <numFmt numFmtId="190" formatCode="#\ ##0\ &quot;Sk&quot;"/>
    <numFmt numFmtId="191" formatCode="##########"/>
  </numFmts>
  <fonts count="1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Geneva CE"/>
      <family val="0"/>
    </font>
    <font>
      <sz val="8"/>
      <color indexed="8"/>
      <name val="Arial CE"/>
      <family val="2"/>
    </font>
    <font>
      <sz val="8"/>
      <color indexed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Font="0">
      <alignment/>
      <protection/>
    </xf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/>
    </xf>
    <xf numFmtId="49" fontId="1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" fontId="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0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1" fontId="12" fillId="0" borderId="0" xfId="0" applyNumberFormat="1" applyFont="1" applyAlignment="1">
      <alignment/>
    </xf>
    <xf numFmtId="0" fontId="11" fillId="0" borderId="1" xfId="0" applyNumberFormat="1" applyFont="1" applyBorder="1" applyAlignment="1">
      <alignment vertical="top"/>
    </xf>
    <xf numFmtId="0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1" xfId="0" applyNumberFormat="1" applyFont="1" applyBorder="1" applyAlignment="1">
      <alignment vertical="top"/>
    </xf>
    <xf numFmtId="0" fontId="13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3" fontId="3" fillId="0" borderId="1" xfId="15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opi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662"/>
  <sheetViews>
    <sheetView tabSelected="1" workbookViewId="0" topLeftCell="A1351">
      <selection activeCell="K1369" sqref="K1369"/>
    </sheetView>
  </sheetViews>
  <sheetFormatPr defaultColWidth="9.00390625" defaultRowHeight="12.75"/>
  <cols>
    <col min="1" max="1" width="7.125" style="6" customWidth="1"/>
    <col min="2" max="2" width="62.375" style="1" bestFit="1" customWidth="1"/>
    <col min="3" max="3" width="5.625" style="19" customWidth="1"/>
    <col min="4" max="4" width="8.125" style="18" bestFit="1" customWidth="1"/>
    <col min="5" max="5" width="4.375" style="18" customWidth="1"/>
    <col min="6" max="6" width="4.125" style="20" customWidth="1"/>
    <col min="7" max="7" width="3.875" style="21" customWidth="1"/>
    <col min="8" max="8" width="8.00390625" style="22" customWidth="1"/>
    <col min="9" max="9" width="7.875" style="21" bestFit="1" customWidth="1"/>
    <col min="10" max="10" width="8.875" style="18" bestFit="1" customWidth="1"/>
    <col min="11" max="11" width="10.125" style="18" customWidth="1"/>
  </cols>
  <sheetData>
    <row r="1" spans="1:11" s="2" customFormat="1" ht="12.75">
      <c r="A1" s="32" t="s">
        <v>691</v>
      </c>
      <c r="B1" s="38" t="s">
        <v>690</v>
      </c>
      <c r="C1" s="34" t="s">
        <v>353</v>
      </c>
      <c r="D1" s="33" t="s">
        <v>400</v>
      </c>
      <c r="E1" s="33" t="s">
        <v>682</v>
      </c>
      <c r="F1" s="33" t="s">
        <v>401</v>
      </c>
      <c r="G1" s="35" t="s">
        <v>799</v>
      </c>
      <c r="H1" s="36" t="s">
        <v>909</v>
      </c>
      <c r="I1" s="36" t="s">
        <v>354</v>
      </c>
      <c r="J1" s="33" t="s">
        <v>903</v>
      </c>
      <c r="K1" s="33" t="s">
        <v>915</v>
      </c>
    </row>
    <row r="2" spans="1:11" s="2" customFormat="1" ht="12.75">
      <c r="A2" s="32"/>
      <c r="B2" s="32" t="s">
        <v>119</v>
      </c>
      <c r="C2" s="34" t="s">
        <v>766</v>
      </c>
      <c r="D2" s="33"/>
      <c r="E2" s="37"/>
      <c r="F2" s="33"/>
      <c r="G2" s="35"/>
      <c r="H2" s="36"/>
      <c r="I2" s="34"/>
      <c r="J2" s="33" t="s">
        <v>904</v>
      </c>
      <c r="K2" s="33" t="s">
        <v>916</v>
      </c>
    </row>
    <row r="3" spans="1:11" s="2" customFormat="1" ht="12.75">
      <c r="A3" s="25"/>
      <c r="B3" s="8"/>
      <c r="C3" s="10"/>
      <c r="D3" s="11"/>
      <c r="E3" s="12"/>
      <c r="F3" s="13"/>
      <c r="G3" s="14"/>
      <c r="H3" s="31"/>
      <c r="I3" s="16"/>
      <c r="J3" s="13"/>
      <c r="K3" s="13"/>
    </row>
    <row r="4" spans="1:11" s="2" customFormat="1" ht="15.75">
      <c r="A4" s="6"/>
      <c r="B4" s="4" t="s">
        <v>924</v>
      </c>
      <c r="C4" s="17"/>
      <c r="D4" s="18"/>
      <c r="E4" s="19"/>
      <c r="F4" s="20"/>
      <c r="G4" s="21"/>
      <c r="H4" s="15"/>
      <c r="I4" s="22"/>
      <c r="J4" s="20"/>
      <c r="K4" s="20"/>
    </row>
    <row r="5" spans="2:9" ht="12.75">
      <c r="B5" s="5"/>
      <c r="C5" s="23"/>
      <c r="E5" s="19"/>
      <c r="I5" s="22"/>
    </row>
    <row r="6" spans="1:10" ht="12.75">
      <c r="A6" s="6" t="s">
        <v>645</v>
      </c>
      <c r="B6" s="6" t="s">
        <v>644</v>
      </c>
      <c r="C6" s="19" t="s">
        <v>355</v>
      </c>
      <c r="D6" s="18" t="s">
        <v>693</v>
      </c>
      <c r="E6" s="18" t="s">
        <v>683</v>
      </c>
      <c r="G6" s="21" t="s">
        <v>768</v>
      </c>
      <c r="H6" s="22">
        <v>14.3</v>
      </c>
      <c r="I6" s="21">
        <v>14.3</v>
      </c>
      <c r="J6" s="21">
        <f>I6-H6</f>
        <v>0</v>
      </c>
    </row>
    <row r="7" spans="2:3" ht="12.75">
      <c r="B7" s="6" t="s">
        <v>981</v>
      </c>
      <c r="C7" s="19" t="s">
        <v>642</v>
      </c>
    </row>
    <row r="9" spans="1:10" ht="12.75">
      <c r="A9" s="6" t="s">
        <v>646</v>
      </c>
      <c r="B9" s="6" t="s">
        <v>644</v>
      </c>
      <c r="C9" s="19" t="s">
        <v>355</v>
      </c>
      <c r="D9" s="18" t="s">
        <v>693</v>
      </c>
      <c r="E9" s="18" t="s">
        <v>683</v>
      </c>
      <c r="F9" s="20" t="s">
        <v>767</v>
      </c>
      <c r="G9" s="21" t="s">
        <v>768</v>
      </c>
      <c r="H9" s="22">
        <v>21.1</v>
      </c>
      <c r="I9" s="21">
        <v>21.1</v>
      </c>
      <c r="J9" s="21">
        <f>I9-H9</f>
        <v>0</v>
      </c>
    </row>
    <row r="10" spans="2:3" ht="12.75">
      <c r="B10" s="6" t="s">
        <v>989</v>
      </c>
      <c r="C10" s="19" t="s">
        <v>642</v>
      </c>
    </row>
    <row r="11" ht="12.75">
      <c r="B11" s="6"/>
    </row>
    <row r="12" spans="1:10" ht="12.75">
      <c r="A12" s="6" t="s">
        <v>1133</v>
      </c>
      <c r="B12" s="6" t="s">
        <v>644</v>
      </c>
      <c r="C12" s="19" t="s">
        <v>355</v>
      </c>
      <c r="D12" s="18" t="s">
        <v>693</v>
      </c>
      <c r="E12" s="18" t="s">
        <v>683</v>
      </c>
      <c r="G12" s="21" t="s">
        <v>394</v>
      </c>
      <c r="H12" s="22">
        <v>21.1</v>
      </c>
      <c r="I12" s="21">
        <v>41.5</v>
      </c>
      <c r="J12" s="44">
        <v>20.4</v>
      </c>
    </row>
    <row r="13" spans="2:3" ht="12.75">
      <c r="B13" s="6" t="s">
        <v>1134</v>
      </c>
      <c r="C13" s="19" t="s">
        <v>642</v>
      </c>
    </row>
    <row r="14" ht="12.75">
      <c r="B14" s="6"/>
    </row>
    <row r="15" spans="1:10" ht="12.75">
      <c r="A15" s="6" t="s">
        <v>1141</v>
      </c>
      <c r="B15" s="6" t="s">
        <v>644</v>
      </c>
      <c r="C15" s="19" t="s">
        <v>355</v>
      </c>
      <c r="D15" s="18" t="s">
        <v>1142</v>
      </c>
      <c r="E15" s="18" t="s">
        <v>683</v>
      </c>
      <c r="G15" s="21" t="s">
        <v>768</v>
      </c>
      <c r="H15" s="22">
        <v>13</v>
      </c>
      <c r="I15" s="21">
        <v>13</v>
      </c>
      <c r="J15" s="44">
        <v>0</v>
      </c>
    </row>
    <row r="16" spans="2:3" ht="12.75">
      <c r="B16" s="6" t="s">
        <v>1159</v>
      </c>
      <c r="C16" s="19" t="s">
        <v>642</v>
      </c>
    </row>
    <row r="17" ht="12.75">
      <c r="B17" s="6"/>
    </row>
    <row r="18" spans="1:10" ht="12.75">
      <c r="A18" s="6" t="s">
        <v>156</v>
      </c>
      <c r="B18" s="6" t="s">
        <v>982</v>
      </c>
      <c r="C18" s="23" t="s">
        <v>365</v>
      </c>
      <c r="D18" s="18" t="s">
        <v>693</v>
      </c>
      <c r="E18" s="19" t="s">
        <v>683</v>
      </c>
      <c r="G18" s="21" t="s">
        <v>394</v>
      </c>
      <c r="H18" s="22">
        <v>21.1</v>
      </c>
      <c r="I18" s="22">
        <v>53.4</v>
      </c>
      <c r="J18" s="21">
        <f>I18-H18</f>
        <v>32.3</v>
      </c>
    </row>
    <row r="19" spans="2:9" ht="12.75">
      <c r="B19" s="6" t="s">
        <v>983</v>
      </c>
      <c r="C19" s="23" t="s">
        <v>366</v>
      </c>
      <c r="E19" s="19"/>
      <c r="I19" s="22"/>
    </row>
    <row r="20" spans="2:9" ht="12.75">
      <c r="B20" s="6"/>
      <c r="C20" s="23"/>
      <c r="E20" s="19"/>
      <c r="I20" s="22"/>
    </row>
    <row r="21" spans="1:10" ht="14.25" customHeight="1">
      <c r="A21" s="6" t="s">
        <v>175</v>
      </c>
      <c r="B21" s="6" t="s">
        <v>1132</v>
      </c>
      <c r="C21" s="19" t="s">
        <v>355</v>
      </c>
      <c r="D21" s="18" t="s">
        <v>1136</v>
      </c>
      <c r="E21" s="18" t="s">
        <v>683</v>
      </c>
      <c r="F21" s="20" t="s">
        <v>767</v>
      </c>
      <c r="G21" s="21" t="s">
        <v>768</v>
      </c>
      <c r="H21" s="22">
        <v>29.7</v>
      </c>
      <c r="I21" s="21">
        <v>29.7</v>
      </c>
      <c r="J21" s="44">
        <v>0</v>
      </c>
    </row>
    <row r="22" spans="2:3" ht="14.25" customHeight="1">
      <c r="B22" s="6" t="s">
        <v>16</v>
      </c>
      <c r="C22" s="19" t="s">
        <v>374</v>
      </c>
    </row>
    <row r="23" spans="2:9" ht="12.75">
      <c r="B23" s="40"/>
      <c r="C23" s="23"/>
      <c r="E23" s="19"/>
      <c r="I23" s="22"/>
    </row>
    <row r="24" spans="1:10" ht="12.75">
      <c r="A24" s="6" t="s">
        <v>176</v>
      </c>
      <c r="B24" s="45" t="s">
        <v>23</v>
      </c>
      <c r="C24" s="23" t="s">
        <v>355</v>
      </c>
      <c r="D24" s="18" t="s">
        <v>713</v>
      </c>
      <c r="E24" s="19" t="s">
        <v>683</v>
      </c>
      <c r="G24" s="21" t="s">
        <v>394</v>
      </c>
      <c r="H24" s="22">
        <v>29.7</v>
      </c>
      <c r="I24" s="22">
        <v>48.3</v>
      </c>
      <c r="J24" s="21">
        <f>I24-H24</f>
        <v>18.599999999999998</v>
      </c>
    </row>
    <row r="25" spans="2:9" ht="12.75">
      <c r="B25" s="47" t="s">
        <v>18</v>
      </c>
      <c r="C25" s="23" t="s">
        <v>374</v>
      </c>
      <c r="E25" s="19"/>
      <c r="I25" s="22"/>
    </row>
    <row r="26" ht="12.75">
      <c r="B26" s="6"/>
    </row>
    <row r="27" spans="1:10" ht="12.75">
      <c r="A27" s="6" t="s">
        <v>643</v>
      </c>
      <c r="B27" s="6" t="s">
        <v>641</v>
      </c>
      <c r="C27" s="19" t="s">
        <v>355</v>
      </c>
      <c r="D27" s="18" t="s">
        <v>695</v>
      </c>
      <c r="E27" s="18" t="s">
        <v>683</v>
      </c>
      <c r="G27" s="21" t="s">
        <v>768</v>
      </c>
      <c r="H27" s="22">
        <v>18.3</v>
      </c>
      <c r="I27" s="21">
        <v>18.3</v>
      </c>
      <c r="J27" s="21">
        <f>I27-H27</f>
        <v>0</v>
      </c>
    </row>
    <row r="28" spans="2:3" ht="12.75">
      <c r="B28" s="6" t="s">
        <v>988</v>
      </c>
      <c r="C28" s="19" t="s">
        <v>642</v>
      </c>
    </row>
    <row r="29" ht="12.75">
      <c r="B29" s="6"/>
    </row>
    <row r="30" spans="1:10" ht="12.75">
      <c r="A30" s="6" t="s">
        <v>640</v>
      </c>
      <c r="B30" s="6" t="s">
        <v>979</v>
      </c>
      <c r="C30" s="19" t="s">
        <v>355</v>
      </c>
      <c r="D30" s="18" t="s">
        <v>695</v>
      </c>
      <c r="E30" s="18" t="s">
        <v>683</v>
      </c>
      <c r="F30" s="20" t="s">
        <v>767</v>
      </c>
      <c r="G30" s="21" t="s">
        <v>768</v>
      </c>
      <c r="H30" s="22">
        <v>33</v>
      </c>
      <c r="I30" s="21">
        <v>33</v>
      </c>
      <c r="J30" s="21">
        <f>I30-H30</f>
        <v>0</v>
      </c>
    </row>
    <row r="31" spans="2:3" ht="12.75">
      <c r="B31" s="6" t="s">
        <v>980</v>
      </c>
      <c r="C31" s="19" t="s">
        <v>642</v>
      </c>
    </row>
    <row r="33" spans="1:10" ht="12.75">
      <c r="A33" s="6" t="s">
        <v>160</v>
      </c>
      <c r="B33" s="6" t="s">
        <v>978</v>
      </c>
      <c r="C33" s="23" t="s">
        <v>369</v>
      </c>
      <c r="D33" s="18" t="s">
        <v>695</v>
      </c>
      <c r="E33" s="19" t="s">
        <v>683</v>
      </c>
      <c r="G33" s="21" t="s">
        <v>768</v>
      </c>
      <c r="H33" s="22">
        <v>15</v>
      </c>
      <c r="I33" s="22">
        <v>15</v>
      </c>
      <c r="J33" s="21">
        <f>I33-H33</f>
        <v>0</v>
      </c>
    </row>
    <row r="34" spans="2:9" ht="12.75">
      <c r="B34" s="6" t="s">
        <v>98</v>
      </c>
      <c r="C34" s="23" t="s">
        <v>370</v>
      </c>
      <c r="E34" s="19"/>
      <c r="I34" s="22"/>
    </row>
    <row r="35" ht="12.75">
      <c r="B35" s="6"/>
    </row>
    <row r="36" spans="1:10" ht="12.75">
      <c r="A36" s="6" t="s">
        <v>1090</v>
      </c>
      <c r="B36" s="6" t="s">
        <v>1181</v>
      </c>
      <c r="C36" s="23" t="s">
        <v>355</v>
      </c>
      <c r="D36" s="18" t="s">
        <v>695</v>
      </c>
      <c r="E36" s="19" t="s">
        <v>683</v>
      </c>
      <c r="G36" s="21" t="s">
        <v>394</v>
      </c>
      <c r="H36" s="22">
        <v>33</v>
      </c>
      <c r="I36" s="22">
        <v>40</v>
      </c>
      <c r="J36" s="21">
        <f>I36-H36</f>
        <v>7</v>
      </c>
    </row>
    <row r="37" spans="2:9" ht="12.75">
      <c r="B37" s="6" t="s">
        <v>1178</v>
      </c>
      <c r="C37" s="23" t="s">
        <v>1171</v>
      </c>
      <c r="E37" s="19"/>
      <c r="I37" s="22"/>
    </row>
    <row r="38" spans="2:9" ht="12.75">
      <c r="B38" s="6"/>
      <c r="C38" s="23"/>
      <c r="E38" s="19"/>
      <c r="I38" s="22"/>
    </row>
    <row r="39" spans="1:10" ht="12.75">
      <c r="A39" s="6" t="s">
        <v>1089</v>
      </c>
      <c r="B39" s="6" t="s">
        <v>1180</v>
      </c>
      <c r="C39" s="23" t="s">
        <v>355</v>
      </c>
      <c r="D39" s="18" t="s">
        <v>695</v>
      </c>
      <c r="E39" s="19" t="s">
        <v>683</v>
      </c>
      <c r="G39" s="21" t="s">
        <v>768</v>
      </c>
      <c r="H39" s="22">
        <v>25.5</v>
      </c>
      <c r="I39" s="22">
        <v>25.5</v>
      </c>
      <c r="J39" s="21">
        <f>I39-H39</f>
        <v>0</v>
      </c>
    </row>
    <row r="40" spans="2:9" ht="12.75">
      <c r="B40" s="6" t="s">
        <v>1179</v>
      </c>
      <c r="C40" s="23" t="s">
        <v>1171</v>
      </c>
      <c r="E40" s="19"/>
      <c r="I40" s="22"/>
    </row>
    <row r="41" spans="2:9" ht="12.75">
      <c r="B41" s="6"/>
      <c r="C41" s="23"/>
      <c r="E41" s="19"/>
      <c r="I41" s="22"/>
    </row>
    <row r="42" spans="1:10" ht="12.75">
      <c r="A42" s="6" t="s">
        <v>157</v>
      </c>
      <c r="B42" s="6" t="s">
        <v>990</v>
      </c>
      <c r="C42" s="23" t="s">
        <v>365</v>
      </c>
      <c r="D42" s="18" t="s">
        <v>695</v>
      </c>
      <c r="E42" s="19" t="s">
        <v>683</v>
      </c>
      <c r="G42" s="21" t="s">
        <v>394</v>
      </c>
      <c r="H42" s="22">
        <v>33</v>
      </c>
      <c r="I42" s="22">
        <v>42.1</v>
      </c>
      <c r="J42" s="21">
        <f>I42-H42</f>
        <v>9.100000000000001</v>
      </c>
    </row>
    <row r="43" spans="2:9" ht="12.75">
      <c r="B43" s="6" t="s">
        <v>991</v>
      </c>
      <c r="C43" s="23" t="s">
        <v>366</v>
      </c>
      <c r="E43" s="19"/>
      <c r="I43" s="22"/>
    </row>
    <row r="44" spans="2:9" ht="12.75">
      <c r="B44" s="40"/>
      <c r="C44" s="23"/>
      <c r="E44" s="19"/>
      <c r="I44" s="22"/>
    </row>
    <row r="45" spans="1:10" ht="12.75">
      <c r="A45" s="6" t="s">
        <v>177</v>
      </c>
      <c r="B45" s="45" t="s">
        <v>24</v>
      </c>
      <c r="C45" s="23" t="s">
        <v>355</v>
      </c>
      <c r="D45" s="18" t="s">
        <v>705</v>
      </c>
      <c r="E45" s="19" t="s">
        <v>683</v>
      </c>
      <c r="F45" s="20" t="s">
        <v>767</v>
      </c>
      <c r="G45" s="21" t="s">
        <v>768</v>
      </c>
      <c r="H45" s="22">
        <v>29.1</v>
      </c>
      <c r="I45" s="22">
        <v>29.1</v>
      </c>
      <c r="J45" s="21">
        <f>I45-H45</f>
        <v>0</v>
      </c>
    </row>
    <row r="46" spans="2:9" ht="12.75">
      <c r="B46" s="45" t="s">
        <v>16</v>
      </c>
      <c r="C46" s="23" t="s">
        <v>374</v>
      </c>
      <c r="E46" s="19"/>
      <c r="I46" s="22"/>
    </row>
    <row r="47" spans="2:9" ht="12.75">
      <c r="B47" s="6"/>
      <c r="C47" s="23"/>
      <c r="E47" s="19"/>
      <c r="I47" s="22"/>
    </row>
    <row r="48" spans="1:10" ht="12.75">
      <c r="A48" s="6" t="s">
        <v>178</v>
      </c>
      <c r="B48" s="45" t="s">
        <v>24</v>
      </c>
      <c r="C48" s="23" t="s">
        <v>355</v>
      </c>
      <c r="D48" s="18" t="s">
        <v>705</v>
      </c>
      <c r="E48" s="19" t="s">
        <v>683</v>
      </c>
      <c r="G48" s="21" t="s">
        <v>394</v>
      </c>
      <c r="H48" s="22">
        <v>29.1</v>
      </c>
      <c r="I48" s="22">
        <v>48.8</v>
      </c>
      <c r="J48" s="21">
        <f>I48-H48</f>
        <v>19.699999999999996</v>
      </c>
    </row>
    <row r="49" spans="2:9" ht="12.75">
      <c r="B49" s="45" t="s">
        <v>18</v>
      </c>
      <c r="C49" s="23" t="s">
        <v>374</v>
      </c>
      <c r="E49" s="19"/>
      <c r="I49" s="22"/>
    </row>
    <row r="50" spans="2:9" ht="12.75">
      <c r="B50" s="6"/>
      <c r="C50" s="23"/>
      <c r="E50" s="19"/>
      <c r="I50" s="22"/>
    </row>
    <row r="51" spans="1:10" ht="12.75">
      <c r="A51" s="50" t="s">
        <v>17</v>
      </c>
      <c r="B51" s="6" t="s">
        <v>15</v>
      </c>
      <c r="C51" s="23" t="s">
        <v>355</v>
      </c>
      <c r="D51" s="18" t="s">
        <v>705</v>
      </c>
      <c r="E51" s="19" t="s">
        <v>683</v>
      </c>
      <c r="G51" s="21" t="s">
        <v>768</v>
      </c>
      <c r="H51" s="22">
        <v>27.7</v>
      </c>
      <c r="I51" s="22">
        <v>27.7</v>
      </c>
      <c r="J51" s="21">
        <f>I51-H51</f>
        <v>0</v>
      </c>
    </row>
    <row r="52" spans="2:9" ht="12.75">
      <c r="B52" s="6" t="s">
        <v>16</v>
      </c>
      <c r="C52" s="23" t="s">
        <v>374</v>
      </c>
      <c r="E52" s="19"/>
      <c r="I52" s="22"/>
    </row>
    <row r="53" spans="2:9" ht="12.75">
      <c r="B53" s="6"/>
      <c r="C53" s="23"/>
      <c r="E53" s="19"/>
      <c r="I53" s="22"/>
    </row>
    <row r="54" spans="1:10" ht="12.75">
      <c r="A54" s="50" t="s">
        <v>19</v>
      </c>
      <c r="B54" s="6" t="s">
        <v>15</v>
      </c>
      <c r="C54" s="23" t="s">
        <v>355</v>
      </c>
      <c r="D54" s="18" t="s">
        <v>705</v>
      </c>
      <c r="E54" s="19" t="s">
        <v>683</v>
      </c>
      <c r="G54" s="21" t="s">
        <v>394</v>
      </c>
      <c r="H54" s="22">
        <v>29.1</v>
      </c>
      <c r="I54" s="22">
        <v>38</v>
      </c>
      <c r="J54" s="21">
        <f>I54-H54</f>
        <v>8.899999999999999</v>
      </c>
    </row>
    <row r="55" spans="2:9" ht="12.75">
      <c r="B55" s="6" t="s">
        <v>18</v>
      </c>
      <c r="C55" s="23" t="s">
        <v>374</v>
      </c>
      <c r="E55" s="19"/>
      <c r="I55" s="22"/>
    </row>
    <row r="56" spans="2:9" ht="12.75">
      <c r="B56" s="6"/>
      <c r="C56" s="23"/>
      <c r="E56" s="19"/>
      <c r="I56" s="22"/>
    </row>
    <row r="57" spans="1:10" ht="12.75">
      <c r="A57" s="50" t="s">
        <v>21</v>
      </c>
      <c r="B57" s="6" t="s">
        <v>20</v>
      </c>
      <c r="C57" s="23" t="s">
        <v>355</v>
      </c>
      <c r="D57" s="18" t="s">
        <v>705</v>
      </c>
      <c r="E57" s="19" t="s">
        <v>683</v>
      </c>
      <c r="G57" s="21" t="s">
        <v>394</v>
      </c>
      <c r="H57" s="22">
        <v>29.1</v>
      </c>
      <c r="I57" s="22">
        <v>38.2</v>
      </c>
      <c r="J57" s="21">
        <f>I57-H57</f>
        <v>9.100000000000001</v>
      </c>
    </row>
    <row r="58" spans="2:9" ht="12.75">
      <c r="B58" s="6" t="s">
        <v>16</v>
      </c>
      <c r="C58" s="23" t="s">
        <v>374</v>
      </c>
      <c r="E58" s="19"/>
      <c r="I58" s="22"/>
    </row>
    <row r="59" spans="2:9" ht="12.75">
      <c r="B59" s="6"/>
      <c r="C59" s="23"/>
      <c r="E59" s="19"/>
      <c r="I59" s="22"/>
    </row>
    <row r="60" spans="1:10" ht="12.75">
      <c r="A60" s="50" t="s">
        <v>22</v>
      </c>
      <c r="B60" s="6" t="s">
        <v>20</v>
      </c>
      <c r="C60" s="23" t="s">
        <v>355</v>
      </c>
      <c r="D60" s="18" t="s">
        <v>705</v>
      </c>
      <c r="E60" s="19" t="s">
        <v>683</v>
      </c>
      <c r="G60" s="21" t="s">
        <v>394</v>
      </c>
      <c r="H60" s="22">
        <v>29.1</v>
      </c>
      <c r="I60" s="22">
        <v>65.7</v>
      </c>
      <c r="J60" s="21">
        <f>I60-H60</f>
        <v>36.6</v>
      </c>
    </row>
    <row r="61" spans="2:9" ht="12.75">
      <c r="B61" s="6" t="s">
        <v>18</v>
      </c>
      <c r="C61" s="23" t="s">
        <v>374</v>
      </c>
      <c r="E61" s="19"/>
      <c r="I61" s="22"/>
    </row>
    <row r="62" spans="2:9" ht="12.75">
      <c r="B62" s="6"/>
      <c r="C62" s="23"/>
      <c r="E62" s="19"/>
      <c r="I62" s="22"/>
    </row>
    <row r="63" spans="1:10" ht="12.75">
      <c r="A63" s="6" t="s">
        <v>159</v>
      </c>
      <c r="B63" s="6" t="s">
        <v>992</v>
      </c>
      <c r="C63" s="23" t="s">
        <v>369</v>
      </c>
      <c r="D63" s="18" t="s">
        <v>707</v>
      </c>
      <c r="E63" s="19" t="s">
        <v>683</v>
      </c>
      <c r="F63" s="20" t="s">
        <v>767</v>
      </c>
      <c r="G63" s="21" t="s">
        <v>768</v>
      </c>
      <c r="H63" s="22">
        <v>64.9</v>
      </c>
      <c r="I63" s="22">
        <v>64.9</v>
      </c>
      <c r="J63" s="21">
        <f>I63-H63</f>
        <v>0</v>
      </c>
    </row>
    <row r="64" spans="2:9" ht="12.75">
      <c r="B64" s="6" t="s">
        <v>993</v>
      </c>
      <c r="C64" s="23" t="s">
        <v>370</v>
      </c>
      <c r="E64" s="19"/>
      <c r="I64" s="22"/>
    </row>
    <row r="65" spans="2:9" ht="12.75">
      <c r="B65" s="6"/>
      <c r="C65" s="23"/>
      <c r="E65" s="19"/>
      <c r="I65" s="22"/>
    </row>
    <row r="66" spans="1:10" ht="12.75">
      <c r="A66" s="6" t="s">
        <v>590</v>
      </c>
      <c r="B66" s="6" t="s">
        <v>25</v>
      </c>
      <c r="C66" s="19" t="s">
        <v>386</v>
      </c>
      <c r="D66" s="18" t="s">
        <v>1135</v>
      </c>
      <c r="E66" s="18" t="s">
        <v>683</v>
      </c>
      <c r="F66" s="20" t="s">
        <v>767</v>
      </c>
      <c r="G66" s="21" t="s">
        <v>768</v>
      </c>
      <c r="H66" s="22">
        <v>58.7</v>
      </c>
      <c r="I66" s="21">
        <v>58.7</v>
      </c>
      <c r="J66" s="21">
        <f>I66-H66</f>
        <v>0</v>
      </c>
    </row>
    <row r="67" spans="2:3" ht="12.75">
      <c r="B67" s="6" t="s">
        <v>26</v>
      </c>
      <c r="C67" s="19" t="s">
        <v>398</v>
      </c>
    </row>
    <row r="68" ht="12.75">
      <c r="B68" s="6"/>
    </row>
    <row r="69" ht="12.75">
      <c r="B69" s="6"/>
    </row>
    <row r="70" spans="1:10" ht="12.75">
      <c r="A70" s="6" t="s">
        <v>592</v>
      </c>
      <c r="B70" s="6" t="s">
        <v>25</v>
      </c>
      <c r="C70" s="19" t="s">
        <v>386</v>
      </c>
      <c r="D70" s="18" t="s">
        <v>1135</v>
      </c>
      <c r="E70" s="18" t="s">
        <v>683</v>
      </c>
      <c r="G70" s="21" t="s">
        <v>394</v>
      </c>
      <c r="H70" s="22">
        <v>58.7</v>
      </c>
      <c r="I70" s="21">
        <v>317.8</v>
      </c>
      <c r="J70" s="21">
        <f>I70-H70</f>
        <v>259.1</v>
      </c>
    </row>
    <row r="71" spans="2:3" ht="12.75">
      <c r="B71" s="6" t="s">
        <v>27</v>
      </c>
      <c r="C71" s="19" t="s">
        <v>398</v>
      </c>
    </row>
    <row r="72" spans="2:9" ht="12.75">
      <c r="B72" s="6"/>
      <c r="C72" s="23"/>
      <c r="E72" s="19"/>
      <c r="I72" s="22"/>
    </row>
    <row r="73" spans="1:10" ht="12.75">
      <c r="A73" s="6" t="s">
        <v>1086</v>
      </c>
      <c r="B73" s="6" t="s">
        <v>1176</v>
      </c>
      <c r="C73" s="23" t="s">
        <v>355</v>
      </c>
      <c r="D73" s="18" t="s">
        <v>694</v>
      </c>
      <c r="E73" s="19" t="s">
        <v>683</v>
      </c>
      <c r="F73" s="20" t="s">
        <v>767</v>
      </c>
      <c r="G73" s="21" t="s">
        <v>768</v>
      </c>
      <c r="H73" s="22">
        <v>25.5</v>
      </c>
      <c r="I73" s="22">
        <v>25.5</v>
      </c>
      <c r="J73" s="21">
        <f>I73-H73</f>
        <v>0</v>
      </c>
    </row>
    <row r="74" spans="2:9" ht="12.75">
      <c r="B74" s="6"/>
      <c r="C74" s="23" t="s">
        <v>1171</v>
      </c>
      <c r="E74" s="19"/>
      <c r="I74" s="22"/>
    </row>
    <row r="76" spans="1:10" ht="12.75">
      <c r="A76" s="6" t="s">
        <v>1088</v>
      </c>
      <c r="B76" s="6" t="s">
        <v>1175</v>
      </c>
      <c r="C76" s="23" t="s">
        <v>355</v>
      </c>
      <c r="D76" s="18" t="s">
        <v>694</v>
      </c>
      <c r="E76" s="19" t="s">
        <v>683</v>
      </c>
      <c r="G76" s="21" t="s">
        <v>394</v>
      </c>
      <c r="H76" s="22">
        <v>25.5</v>
      </c>
      <c r="I76" s="22">
        <v>96.3</v>
      </c>
      <c r="J76" s="21">
        <f>I76-H76</f>
        <v>70.8</v>
      </c>
    </row>
    <row r="77" spans="2:9" ht="12.75">
      <c r="B77" s="6"/>
      <c r="C77" s="23" t="s">
        <v>1171</v>
      </c>
      <c r="E77" s="19"/>
      <c r="I77" s="22"/>
    </row>
    <row r="79" spans="1:10" ht="12.75">
      <c r="A79" s="6" t="s">
        <v>1083</v>
      </c>
      <c r="B79" s="6" t="s">
        <v>1174</v>
      </c>
      <c r="C79" s="23" t="s">
        <v>355</v>
      </c>
      <c r="D79" s="18" t="s">
        <v>694</v>
      </c>
      <c r="E79" s="19" t="s">
        <v>683</v>
      </c>
      <c r="G79" s="21" t="s">
        <v>768</v>
      </c>
      <c r="H79" s="22">
        <v>11.1</v>
      </c>
      <c r="I79" s="22">
        <v>11.1</v>
      </c>
      <c r="J79" s="21">
        <f>I79-H79</f>
        <v>0</v>
      </c>
    </row>
    <row r="80" spans="2:9" ht="12.75">
      <c r="B80" s="6"/>
      <c r="C80" s="23" t="s">
        <v>1171</v>
      </c>
      <c r="E80" s="19"/>
      <c r="I80" s="22"/>
    </row>
    <row r="81" spans="2:9" ht="12.75">
      <c r="B81" s="6"/>
      <c r="C81" s="23"/>
      <c r="E81" s="19"/>
      <c r="I81" s="22"/>
    </row>
    <row r="82" spans="1:10" ht="12.75">
      <c r="A82" s="6" t="s">
        <v>1084</v>
      </c>
      <c r="B82" s="6" t="s">
        <v>1173</v>
      </c>
      <c r="C82" s="23" t="s">
        <v>355</v>
      </c>
      <c r="D82" s="18" t="s">
        <v>694</v>
      </c>
      <c r="E82" s="19" t="s">
        <v>683</v>
      </c>
      <c r="G82" s="21" t="s">
        <v>768</v>
      </c>
      <c r="H82" s="22">
        <v>15.9</v>
      </c>
      <c r="I82" s="22">
        <v>15.9</v>
      </c>
      <c r="J82" s="21">
        <f>I82-H82</f>
        <v>0</v>
      </c>
    </row>
    <row r="83" spans="2:9" ht="12.75">
      <c r="B83" s="6"/>
      <c r="C83" s="23" t="s">
        <v>1171</v>
      </c>
      <c r="E83" s="19"/>
      <c r="I83" s="22"/>
    </row>
    <row r="84" spans="2:9" ht="12.75">
      <c r="B84" s="6"/>
      <c r="C84" s="23"/>
      <c r="E84" s="19"/>
      <c r="I84" s="22"/>
    </row>
    <row r="85" spans="1:10" ht="12.75">
      <c r="A85" s="6" t="s">
        <v>1087</v>
      </c>
      <c r="B85" s="6" t="s">
        <v>1172</v>
      </c>
      <c r="C85" s="23" t="s">
        <v>355</v>
      </c>
      <c r="D85" s="18" t="s">
        <v>694</v>
      </c>
      <c r="E85" s="19" t="s">
        <v>683</v>
      </c>
      <c r="G85" s="21" t="s">
        <v>394</v>
      </c>
      <c r="H85" s="22">
        <v>25.5</v>
      </c>
      <c r="I85" s="22">
        <v>52.7</v>
      </c>
      <c r="J85" s="21">
        <f>I85-H85</f>
        <v>27.200000000000003</v>
      </c>
    </row>
    <row r="86" spans="2:9" ht="12.75">
      <c r="B86" s="6"/>
      <c r="C86" s="23" t="s">
        <v>1171</v>
      </c>
      <c r="E86" s="19"/>
      <c r="I86" s="22"/>
    </row>
    <row r="87" spans="2:9" ht="12.75">
      <c r="B87" s="6"/>
      <c r="C87" s="23"/>
      <c r="E87" s="19"/>
      <c r="I87" s="22"/>
    </row>
    <row r="88" spans="1:10" ht="12.75">
      <c r="A88" s="6" t="s">
        <v>1085</v>
      </c>
      <c r="B88" s="6" t="s">
        <v>1177</v>
      </c>
      <c r="C88" s="23" t="s">
        <v>355</v>
      </c>
      <c r="D88" s="18" t="s">
        <v>694</v>
      </c>
      <c r="E88" s="19" t="s">
        <v>683</v>
      </c>
      <c r="G88" s="21" t="s">
        <v>768</v>
      </c>
      <c r="H88" s="22">
        <v>17.4</v>
      </c>
      <c r="I88" s="22">
        <v>17.4</v>
      </c>
      <c r="J88" s="21">
        <f>I88-H88</f>
        <v>0</v>
      </c>
    </row>
    <row r="89" spans="2:9" ht="12.75" hidden="1">
      <c r="B89" s="6"/>
      <c r="C89" s="23" t="s">
        <v>360</v>
      </c>
      <c r="E89" s="19"/>
      <c r="I89" s="22"/>
    </row>
    <row r="90" spans="2:9" ht="13.5" customHeight="1">
      <c r="B90" s="6"/>
      <c r="C90" s="23" t="s">
        <v>1171</v>
      </c>
      <c r="E90" s="19"/>
      <c r="I90" s="22"/>
    </row>
    <row r="91" spans="2:9" ht="13.5" customHeight="1">
      <c r="B91" s="6"/>
      <c r="C91" s="23"/>
      <c r="E91" s="19"/>
      <c r="I91" s="22"/>
    </row>
    <row r="92" spans="1:10" ht="12.75">
      <c r="A92" s="6" t="s">
        <v>609</v>
      </c>
      <c r="B92" s="6" t="s">
        <v>610</v>
      </c>
      <c r="C92" s="19" t="s">
        <v>386</v>
      </c>
      <c r="D92" s="18" t="s">
        <v>1137</v>
      </c>
      <c r="E92" s="18" t="s">
        <v>683</v>
      </c>
      <c r="F92" s="20" t="s">
        <v>767</v>
      </c>
      <c r="G92" s="21" t="s">
        <v>768</v>
      </c>
      <c r="H92" s="22">
        <v>103.5</v>
      </c>
      <c r="I92" s="21">
        <v>103.5</v>
      </c>
      <c r="J92" s="21">
        <f>I92-H92</f>
        <v>0</v>
      </c>
    </row>
    <row r="93" spans="2:3" ht="22.5">
      <c r="B93" s="7" t="s">
        <v>984</v>
      </c>
      <c r="C93" s="19" t="s">
        <v>593</v>
      </c>
    </row>
    <row r="94" ht="12.75">
      <c r="B94" s="6"/>
    </row>
    <row r="95" spans="1:10" ht="12.75">
      <c r="A95" s="6" t="s">
        <v>611</v>
      </c>
      <c r="B95" s="6" t="s">
        <v>610</v>
      </c>
      <c r="C95" s="19" t="s">
        <v>386</v>
      </c>
      <c r="D95" s="18" t="s">
        <v>1137</v>
      </c>
      <c r="E95" s="18" t="s">
        <v>683</v>
      </c>
      <c r="G95" s="21" t="s">
        <v>394</v>
      </c>
      <c r="H95" s="22">
        <v>103.5</v>
      </c>
      <c r="I95" s="21">
        <v>157.3</v>
      </c>
      <c r="J95" s="21">
        <f>I95-H95</f>
        <v>53.80000000000001</v>
      </c>
    </row>
    <row r="96" spans="2:3" ht="22.5">
      <c r="B96" s="7" t="s">
        <v>985</v>
      </c>
      <c r="C96" s="19" t="s">
        <v>593</v>
      </c>
    </row>
    <row r="97" ht="12.75">
      <c r="B97" s="6"/>
    </row>
    <row r="98" spans="1:10" ht="12.75">
      <c r="A98" s="6" t="s">
        <v>612</v>
      </c>
      <c r="B98" s="6" t="s">
        <v>610</v>
      </c>
      <c r="C98" s="19" t="s">
        <v>386</v>
      </c>
      <c r="D98" s="18" t="s">
        <v>1137</v>
      </c>
      <c r="E98" s="18" t="s">
        <v>683</v>
      </c>
      <c r="G98" s="21" t="s">
        <v>394</v>
      </c>
      <c r="H98" s="22">
        <v>103.5</v>
      </c>
      <c r="I98" s="21">
        <v>179.5</v>
      </c>
      <c r="J98" s="21">
        <f>I98-H98</f>
        <v>76</v>
      </c>
    </row>
    <row r="99" spans="2:3" ht="22.5">
      <c r="B99" s="7" t="s">
        <v>986</v>
      </c>
      <c r="C99" s="19" t="s">
        <v>593</v>
      </c>
    </row>
    <row r="100" ht="12.75">
      <c r="B100" s="7"/>
    </row>
    <row r="101" ht="12.75">
      <c r="B101" s="6"/>
    </row>
    <row r="102" spans="1:10" ht="12.75">
      <c r="A102" s="6" t="s">
        <v>613</v>
      </c>
      <c r="B102" s="6" t="s">
        <v>610</v>
      </c>
      <c r="C102" s="19" t="s">
        <v>386</v>
      </c>
      <c r="D102" s="18" t="s">
        <v>1137</v>
      </c>
      <c r="E102" s="18" t="s">
        <v>683</v>
      </c>
      <c r="G102" s="21" t="s">
        <v>394</v>
      </c>
      <c r="H102" s="22">
        <v>103.5</v>
      </c>
      <c r="I102" s="21">
        <v>173</v>
      </c>
      <c r="J102" s="21">
        <f>I102-H102</f>
        <v>69.5</v>
      </c>
    </row>
    <row r="103" spans="2:3" ht="22.5">
      <c r="B103" s="7" t="s">
        <v>987</v>
      </c>
      <c r="C103" s="19" t="s">
        <v>593</v>
      </c>
    </row>
    <row r="104" spans="2:9" ht="12.75">
      <c r="B104" s="6"/>
      <c r="C104" s="23"/>
      <c r="E104" s="19"/>
      <c r="I104" s="22"/>
    </row>
    <row r="105" spans="2:9" ht="12.75">
      <c r="B105" s="6"/>
      <c r="C105" s="23"/>
      <c r="E105" s="19"/>
      <c r="I105" s="22"/>
    </row>
    <row r="106" ht="15.75">
      <c r="B106" s="4" t="s">
        <v>994</v>
      </c>
    </row>
    <row r="108" spans="1:10" ht="12.75">
      <c r="A108" s="6" t="s">
        <v>660</v>
      </c>
      <c r="B108" s="6" t="s">
        <v>653</v>
      </c>
      <c r="C108" s="19" t="s">
        <v>355</v>
      </c>
      <c r="D108" s="18" t="s">
        <v>709</v>
      </c>
      <c r="E108" s="18" t="s">
        <v>683</v>
      </c>
      <c r="F108" s="20" t="s">
        <v>767</v>
      </c>
      <c r="G108" s="21" t="s">
        <v>768</v>
      </c>
      <c r="H108" s="22">
        <v>9.9</v>
      </c>
      <c r="I108" s="21">
        <v>9.9</v>
      </c>
      <c r="J108" s="21">
        <f>I108-H108</f>
        <v>0</v>
      </c>
    </row>
    <row r="109" spans="2:3" ht="12.75">
      <c r="B109" s="6" t="s">
        <v>661</v>
      </c>
      <c r="C109" s="19" t="s">
        <v>655</v>
      </c>
    </row>
    <row r="111" spans="1:10" ht="12.75">
      <c r="A111" s="6" t="s">
        <v>169</v>
      </c>
      <c r="B111" s="6" t="s">
        <v>1098</v>
      </c>
      <c r="C111" s="23" t="s">
        <v>355</v>
      </c>
      <c r="D111" s="18" t="s">
        <v>709</v>
      </c>
      <c r="E111" s="19" t="s">
        <v>683</v>
      </c>
      <c r="G111" s="21" t="s">
        <v>768</v>
      </c>
      <c r="H111" s="22">
        <v>6</v>
      </c>
      <c r="I111" s="22">
        <v>6</v>
      </c>
      <c r="J111" s="21">
        <f>I111-H111</f>
        <v>0</v>
      </c>
    </row>
    <row r="112" spans="2:9" ht="12.75">
      <c r="B112" s="46" t="s">
        <v>1099</v>
      </c>
      <c r="C112" s="23" t="s">
        <v>374</v>
      </c>
      <c r="E112" s="19"/>
      <c r="I112" s="22"/>
    </row>
    <row r="113" spans="2:9" ht="12.75">
      <c r="B113" s="6"/>
      <c r="C113" s="23"/>
      <c r="E113" s="19"/>
      <c r="I113" s="22"/>
    </row>
    <row r="114" spans="1:10" ht="12.75">
      <c r="A114" s="6" t="s">
        <v>170</v>
      </c>
      <c r="B114" s="6" t="s">
        <v>1098</v>
      </c>
      <c r="C114" s="23" t="s">
        <v>355</v>
      </c>
      <c r="D114" s="18" t="s">
        <v>709</v>
      </c>
      <c r="E114" s="19" t="s">
        <v>683</v>
      </c>
      <c r="G114" s="21" t="s">
        <v>768</v>
      </c>
      <c r="H114" s="22">
        <v>7.3</v>
      </c>
      <c r="I114" s="22">
        <v>7.3</v>
      </c>
      <c r="J114" s="21">
        <f>I114-H114</f>
        <v>0</v>
      </c>
    </row>
    <row r="115" spans="2:9" ht="12.75">
      <c r="B115" s="48" t="s">
        <v>1100</v>
      </c>
      <c r="C115" s="23" t="s">
        <v>374</v>
      </c>
      <c r="E115" s="19"/>
      <c r="I115" s="22"/>
    </row>
    <row r="117" spans="1:10" ht="12.75">
      <c r="A117" s="6" t="s">
        <v>652</v>
      </c>
      <c r="B117" s="6" t="s">
        <v>653</v>
      </c>
      <c r="C117" s="19" t="s">
        <v>355</v>
      </c>
      <c r="D117" s="18" t="s">
        <v>709</v>
      </c>
      <c r="E117" s="18" t="s">
        <v>683</v>
      </c>
      <c r="G117" s="21" t="s">
        <v>768</v>
      </c>
      <c r="H117" s="22">
        <v>5.6</v>
      </c>
      <c r="I117" s="21">
        <v>5.6</v>
      </c>
      <c r="J117" s="21">
        <f>I117-H117</f>
        <v>0</v>
      </c>
    </row>
    <row r="118" spans="2:3" ht="12.75">
      <c r="B118" s="6" t="s">
        <v>654</v>
      </c>
      <c r="C118" s="19" t="s">
        <v>655</v>
      </c>
    </row>
    <row r="119" ht="12.75">
      <c r="B119" s="6"/>
    </row>
    <row r="120" spans="1:10" ht="12.75">
      <c r="A120" s="6" t="s">
        <v>656</v>
      </c>
      <c r="B120" s="6" t="s">
        <v>653</v>
      </c>
      <c r="C120" s="19" t="s">
        <v>355</v>
      </c>
      <c r="D120" s="18" t="s">
        <v>709</v>
      </c>
      <c r="E120" s="18" t="s">
        <v>683</v>
      </c>
      <c r="G120" s="21" t="s">
        <v>768</v>
      </c>
      <c r="H120" s="22">
        <v>7</v>
      </c>
      <c r="I120" s="21">
        <v>7</v>
      </c>
      <c r="J120" s="21">
        <f>I120-H120</f>
        <v>0</v>
      </c>
    </row>
    <row r="121" spans="2:3" ht="12.75">
      <c r="B121" s="6" t="s">
        <v>657</v>
      </c>
      <c r="C121" s="19" t="s">
        <v>655</v>
      </c>
    </row>
    <row r="122" spans="2:9" ht="12.75">
      <c r="B122" s="6"/>
      <c r="C122" s="23"/>
      <c r="E122" s="19"/>
      <c r="I122" s="22"/>
    </row>
    <row r="123" spans="1:10" ht="12.75">
      <c r="A123" s="6" t="s">
        <v>658</v>
      </c>
      <c r="B123" s="6" t="s">
        <v>653</v>
      </c>
      <c r="C123" s="19" t="s">
        <v>355</v>
      </c>
      <c r="D123" s="18" t="s">
        <v>709</v>
      </c>
      <c r="E123" s="18" t="s">
        <v>683</v>
      </c>
      <c r="G123" s="21" t="s">
        <v>768</v>
      </c>
      <c r="H123" s="22">
        <v>8.3</v>
      </c>
      <c r="I123" s="21">
        <v>8.3</v>
      </c>
      <c r="J123" s="21">
        <f>I123-H123</f>
        <v>0</v>
      </c>
    </row>
    <row r="124" spans="2:3" ht="12.75">
      <c r="B124" s="6" t="s">
        <v>659</v>
      </c>
      <c r="C124" s="19" t="s">
        <v>655</v>
      </c>
    </row>
    <row r="125" spans="2:9" ht="12.75">
      <c r="B125" s="6"/>
      <c r="C125" s="23"/>
      <c r="E125" s="19"/>
      <c r="I125" s="22"/>
    </row>
    <row r="126" spans="1:10" ht="12.75">
      <c r="A126" s="6" t="s">
        <v>662</v>
      </c>
      <c r="B126" s="6" t="s">
        <v>653</v>
      </c>
      <c r="C126" s="19" t="s">
        <v>355</v>
      </c>
      <c r="D126" s="18" t="s">
        <v>709</v>
      </c>
      <c r="E126" s="18" t="s">
        <v>683</v>
      </c>
      <c r="G126" s="21" t="s">
        <v>394</v>
      </c>
      <c r="H126" s="22">
        <v>9.9</v>
      </c>
      <c r="I126" s="21">
        <v>11.4</v>
      </c>
      <c r="J126" s="21">
        <f>I126-H126</f>
        <v>1.5</v>
      </c>
    </row>
    <row r="127" spans="2:3" ht="12.75">
      <c r="B127" s="6" t="s">
        <v>663</v>
      </c>
      <c r="C127" s="19" t="s">
        <v>655</v>
      </c>
    </row>
    <row r="128" ht="12.75">
      <c r="B128" s="6"/>
    </row>
    <row r="129" spans="1:10" ht="12.75">
      <c r="A129" s="6" t="s">
        <v>664</v>
      </c>
      <c r="B129" s="6" t="s">
        <v>653</v>
      </c>
      <c r="C129" s="19" t="s">
        <v>355</v>
      </c>
      <c r="D129" s="18" t="s">
        <v>709</v>
      </c>
      <c r="E129" s="18" t="s">
        <v>683</v>
      </c>
      <c r="G129" s="21" t="s">
        <v>394</v>
      </c>
      <c r="H129" s="22">
        <v>9.9</v>
      </c>
      <c r="I129" s="21">
        <v>28</v>
      </c>
      <c r="J129" s="21">
        <f>I129-H129</f>
        <v>18.1</v>
      </c>
    </row>
    <row r="130" spans="2:3" ht="12.75">
      <c r="B130" s="6" t="s">
        <v>665</v>
      </c>
      <c r="C130" s="19" t="s">
        <v>655</v>
      </c>
    </row>
    <row r="131" ht="12.75">
      <c r="B131" s="6"/>
    </row>
    <row r="132" spans="1:10" ht="12.75">
      <c r="A132" s="6" t="s">
        <v>666</v>
      </c>
      <c r="B132" s="6" t="s">
        <v>653</v>
      </c>
      <c r="C132" s="19" t="s">
        <v>355</v>
      </c>
      <c r="D132" s="18" t="s">
        <v>709</v>
      </c>
      <c r="E132" s="18" t="s">
        <v>683</v>
      </c>
      <c r="G132" s="21" t="s">
        <v>394</v>
      </c>
      <c r="H132" s="22">
        <v>9.9</v>
      </c>
      <c r="I132" s="21">
        <v>32.5</v>
      </c>
      <c r="J132" s="21">
        <f>I132-H132</f>
        <v>22.6</v>
      </c>
    </row>
    <row r="133" spans="2:3" ht="12.75">
      <c r="B133" s="6" t="s">
        <v>667</v>
      </c>
      <c r="C133" s="19" t="s">
        <v>655</v>
      </c>
    </row>
    <row r="135" spans="1:10" ht="12.75">
      <c r="A135" s="6" t="s">
        <v>278</v>
      </c>
      <c r="B135" s="6" t="s">
        <v>995</v>
      </c>
      <c r="C135" s="23" t="s">
        <v>355</v>
      </c>
      <c r="D135" s="18" t="s">
        <v>709</v>
      </c>
      <c r="E135" s="19" t="s">
        <v>683</v>
      </c>
      <c r="G135" s="21" t="s">
        <v>768</v>
      </c>
      <c r="H135" s="22">
        <v>9.7</v>
      </c>
      <c r="I135" s="22">
        <v>9.7</v>
      </c>
      <c r="J135" s="21">
        <f>I135-H135</f>
        <v>0</v>
      </c>
    </row>
    <row r="136" spans="2:9" ht="12.75">
      <c r="B136" s="6" t="s">
        <v>996</v>
      </c>
      <c r="C136" s="23" t="s">
        <v>393</v>
      </c>
      <c r="E136" s="19"/>
      <c r="I136" s="22"/>
    </row>
    <row r="137" spans="2:9" ht="12.75">
      <c r="B137" s="6"/>
      <c r="C137" s="23"/>
      <c r="E137" s="19"/>
      <c r="I137" s="22"/>
    </row>
    <row r="138" spans="1:10" ht="12.75">
      <c r="A138" s="6" t="s">
        <v>279</v>
      </c>
      <c r="B138" s="6" t="s">
        <v>997</v>
      </c>
      <c r="C138" s="23" t="s">
        <v>355</v>
      </c>
      <c r="D138" s="18" t="s">
        <v>709</v>
      </c>
      <c r="E138" s="19" t="s">
        <v>683</v>
      </c>
      <c r="G138" s="21" t="s">
        <v>768</v>
      </c>
      <c r="H138" s="22">
        <v>9.7</v>
      </c>
      <c r="I138" s="22">
        <v>9.7</v>
      </c>
      <c r="J138" s="21">
        <f>I138-H138</f>
        <v>0</v>
      </c>
    </row>
    <row r="139" spans="2:9" ht="12.75">
      <c r="B139" s="6" t="s">
        <v>280</v>
      </c>
      <c r="C139" s="23" t="s">
        <v>393</v>
      </c>
      <c r="E139" s="19"/>
      <c r="I139" s="22"/>
    </row>
    <row r="140" spans="2:9" ht="12.75">
      <c r="B140" s="6"/>
      <c r="C140" s="23"/>
      <c r="E140" s="19"/>
      <c r="I140" s="22"/>
    </row>
    <row r="141" spans="1:10" ht="12.75">
      <c r="A141" s="6" t="s">
        <v>281</v>
      </c>
      <c r="B141" s="6" t="s">
        <v>998</v>
      </c>
      <c r="C141" s="23" t="s">
        <v>355</v>
      </c>
      <c r="D141" s="18" t="s">
        <v>709</v>
      </c>
      <c r="E141" s="19" t="s">
        <v>683</v>
      </c>
      <c r="G141" s="21" t="s">
        <v>768</v>
      </c>
      <c r="H141" s="22">
        <v>9.7</v>
      </c>
      <c r="I141" s="22">
        <v>9.7</v>
      </c>
      <c r="J141" s="21">
        <f>I141-H141</f>
        <v>0</v>
      </c>
    </row>
    <row r="142" spans="2:9" ht="12.75">
      <c r="B142" s="6" t="s">
        <v>280</v>
      </c>
      <c r="C142" s="23" t="s">
        <v>393</v>
      </c>
      <c r="E142" s="19"/>
      <c r="I142" s="22"/>
    </row>
    <row r="144" spans="1:10" ht="12.75">
      <c r="A144" s="6" t="s">
        <v>283</v>
      </c>
      <c r="B144" s="6" t="s">
        <v>999</v>
      </c>
      <c r="C144" s="23" t="s">
        <v>355</v>
      </c>
      <c r="D144" s="18" t="s">
        <v>709</v>
      </c>
      <c r="E144" s="19" t="s">
        <v>683</v>
      </c>
      <c r="G144" s="21" t="s">
        <v>768</v>
      </c>
      <c r="H144" s="22">
        <v>9.7</v>
      </c>
      <c r="I144" s="22">
        <v>9.7</v>
      </c>
      <c r="J144" s="21">
        <f>I144-H144</f>
        <v>0</v>
      </c>
    </row>
    <row r="145" spans="2:9" ht="12.75">
      <c r="B145" s="6" t="s">
        <v>280</v>
      </c>
      <c r="C145" s="23" t="s">
        <v>393</v>
      </c>
      <c r="E145" s="19"/>
      <c r="I145" s="22"/>
    </row>
    <row r="146" spans="2:9" ht="12.75">
      <c r="B146" s="6"/>
      <c r="C146" s="23"/>
      <c r="E146" s="19"/>
      <c r="I146" s="22"/>
    </row>
    <row r="147" spans="1:10" ht="12.75">
      <c r="A147" s="6" t="s">
        <v>284</v>
      </c>
      <c r="B147" s="6" t="s">
        <v>1000</v>
      </c>
      <c r="C147" s="23" t="s">
        <v>355</v>
      </c>
      <c r="D147" s="18" t="s">
        <v>709</v>
      </c>
      <c r="E147" s="19" t="s">
        <v>683</v>
      </c>
      <c r="G147" s="21" t="s">
        <v>768</v>
      </c>
      <c r="H147" s="22">
        <v>9.7</v>
      </c>
      <c r="I147" s="22">
        <v>9.7</v>
      </c>
      <c r="J147" s="21">
        <f>I147-H147</f>
        <v>0</v>
      </c>
    </row>
    <row r="148" spans="2:9" ht="12.75">
      <c r="B148" s="6" t="s">
        <v>280</v>
      </c>
      <c r="C148" s="23" t="s">
        <v>393</v>
      </c>
      <c r="E148" s="19"/>
      <c r="I148" s="22"/>
    </row>
    <row r="149" spans="2:9" ht="12.75">
      <c r="B149" s="6"/>
      <c r="C149" s="23"/>
      <c r="E149" s="19"/>
      <c r="I149" s="22"/>
    </row>
    <row r="150" spans="1:10" ht="12.75">
      <c r="A150" s="6" t="s">
        <v>285</v>
      </c>
      <c r="B150" s="6" t="s">
        <v>1001</v>
      </c>
      <c r="C150" s="23" t="s">
        <v>355</v>
      </c>
      <c r="D150" s="18" t="s">
        <v>709</v>
      </c>
      <c r="E150" s="19" t="s">
        <v>683</v>
      </c>
      <c r="G150" s="21" t="s">
        <v>768</v>
      </c>
      <c r="H150" s="22">
        <v>9.7</v>
      </c>
      <c r="I150" s="22">
        <v>9.7</v>
      </c>
      <c r="J150" s="21">
        <f>I150-H150</f>
        <v>0</v>
      </c>
    </row>
    <row r="151" spans="2:9" ht="12.75">
      <c r="B151" s="6" t="s">
        <v>280</v>
      </c>
      <c r="C151" s="23" t="s">
        <v>393</v>
      </c>
      <c r="E151" s="19"/>
      <c r="I151" s="22"/>
    </row>
    <row r="153" spans="1:10" ht="12.75">
      <c r="A153" s="6" t="s">
        <v>166</v>
      </c>
      <c r="B153" s="45" t="s">
        <v>1101</v>
      </c>
      <c r="C153" s="23" t="s">
        <v>355</v>
      </c>
      <c r="D153" s="18" t="s">
        <v>892</v>
      </c>
      <c r="E153" s="19" t="s">
        <v>683</v>
      </c>
      <c r="F153" s="20" t="s">
        <v>767</v>
      </c>
      <c r="G153" s="21" t="s">
        <v>768</v>
      </c>
      <c r="H153" s="22">
        <v>14.4</v>
      </c>
      <c r="I153" s="22">
        <v>14.4</v>
      </c>
      <c r="J153" s="21">
        <f>I153-H153</f>
        <v>0</v>
      </c>
    </row>
    <row r="154" spans="2:9" ht="12.75">
      <c r="B154" s="49" t="s">
        <v>1102</v>
      </c>
      <c r="C154" s="23" t="s">
        <v>374</v>
      </c>
      <c r="E154" s="19"/>
      <c r="I154" s="22"/>
    </row>
    <row r="155" spans="2:5" ht="12.75">
      <c r="B155" s="6"/>
      <c r="C155" s="23"/>
      <c r="E155" s="19"/>
    </row>
    <row r="156" spans="1:10" ht="12.75">
      <c r="A156" s="6" t="s">
        <v>172</v>
      </c>
      <c r="B156" s="45" t="s">
        <v>1103</v>
      </c>
      <c r="C156" s="23" t="s">
        <v>355</v>
      </c>
      <c r="D156" s="18" t="s">
        <v>892</v>
      </c>
      <c r="E156" s="19" t="s">
        <v>683</v>
      </c>
      <c r="F156" s="20" t="s">
        <v>767</v>
      </c>
      <c r="G156" s="21" t="s">
        <v>768</v>
      </c>
      <c r="H156" s="22">
        <v>9.8</v>
      </c>
      <c r="I156" s="22">
        <v>9.8</v>
      </c>
      <c r="J156" s="21">
        <f>I156-H156</f>
        <v>0</v>
      </c>
    </row>
    <row r="157" spans="2:9" ht="12.75">
      <c r="B157" s="45" t="s">
        <v>657</v>
      </c>
      <c r="C157" s="23" t="s">
        <v>374</v>
      </c>
      <c r="E157" s="19"/>
      <c r="I157" s="22"/>
    </row>
    <row r="159" spans="1:10" ht="12.75">
      <c r="A159" s="6" t="s">
        <v>171</v>
      </c>
      <c r="B159" s="45" t="s">
        <v>1103</v>
      </c>
      <c r="C159" s="23" t="s">
        <v>355</v>
      </c>
      <c r="D159" s="18" t="s">
        <v>892</v>
      </c>
      <c r="E159" s="19" t="s">
        <v>683</v>
      </c>
      <c r="G159" s="21" t="s">
        <v>768</v>
      </c>
      <c r="H159" s="22">
        <v>8.6</v>
      </c>
      <c r="I159" s="22">
        <v>8.6</v>
      </c>
      <c r="J159" s="21">
        <f>I159-H159</f>
        <v>0</v>
      </c>
    </row>
    <row r="160" spans="2:9" ht="12.75">
      <c r="B160" s="45" t="s">
        <v>654</v>
      </c>
      <c r="C160" s="23" t="s">
        <v>374</v>
      </c>
      <c r="E160" s="19"/>
      <c r="I160" s="22"/>
    </row>
    <row r="162" spans="1:10" ht="12.75">
      <c r="A162" s="6" t="s">
        <v>194</v>
      </c>
      <c r="B162" s="6" t="s">
        <v>1002</v>
      </c>
      <c r="C162" s="23" t="s">
        <v>379</v>
      </c>
      <c r="D162" s="18" t="s">
        <v>944</v>
      </c>
      <c r="E162" s="19" t="s">
        <v>683</v>
      </c>
      <c r="F162" s="20" t="s">
        <v>767</v>
      </c>
      <c r="G162" s="21" t="s">
        <v>768</v>
      </c>
      <c r="H162" s="22">
        <v>10.1</v>
      </c>
      <c r="I162" s="22">
        <v>10.1</v>
      </c>
      <c r="J162" s="21">
        <f>I162-H162</f>
        <v>0</v>
      </c>
    </row>
    <row r="163" spans="2:9" ht="12.75">
      <c r="B163" s="6"/>
      <c r="C163" s="23" t="s">
        <v>380</v>
      </c>
      <c r="E163" s="19"/>
      <c r="I163" s="22"/>
    </row>
    <row r="165" spans="1:10" ht="12.75">
      <c r="A165" s="6" t="s">
        <v>282</v>
      </c>
      <c r="B165" s="6" t="s">
        <v>1003</v>
      </c>
      <c r="C165" s="23" t="s">
        <v>355</v>
      </c>
      <c r="D165" s="18" t="s">
        <v>944</v>
      </c>
      <c r="E165" s="19" t="s">
        <v>683</v>
      </c>
      <c r="F165" s="20" t="s">
        <v>767</v>
      </c>
      <c r="G165" s="21" t="s">
        <v>768</v>
      </c>
      <c r="H165" s="22">
        <v>9.7</v>
      </c>
      <c r="I165" s="22">
        <v>9.7</v>
      </c>
      <c r="J165" s="21">
        <f>I165-H165</f>
        <v>0</v>
      </c>
    </row>
    <row r="166" spans="2:9" ht="12.75">
      <c r="B166" s="6" t="s">
        <v>280</v>
      </c>
      <c r="C166" s="23" t="s">
        <v>393</v>
      </c>
      <c r="E166" s="19"/>
      <c r="I166" s="22"/>
    </row>
    <row r="167" spans="2:9" ht="12.75">
      <c r="B167" s="6"/>
      <c r="C167" s="23"/>
      <c r="E167" s="19"/>
      <c r="I167" s="22"/>
    </row>
    <row r="169" spans="1:10" ht="12.75">
      <c r="A169" s="6" t="s">
        <v>192</v>
      </c>
      <c r="B169" s="6" t="s">
        <v>1004</v>
      </c>
      <c r="C169" s="23" t="s">
        <v>379</v>
      </c>
      <c r="D169" s="18" t="s">
        <v>944</v>
      </c>
      <c r="E169" s="19" t="s">
        <v>683</v>
      </c>
      <c r="G169" s="21" t="s">
        <v>768</v>
      </c>
      <c r="H169" s="22">
        <v>6.2</v>
      </c>
      <c r="I169" s="22">
        <v>6.2</v>
      </c>
      <c r="J169" s="21">
        <f>I169-H169</f>
        <v>0</v>
      </c>
    </row>
    <row r="170" spans="2:9" ht="12.75">
      <c r="B170" s="6"/>
      <c r="C170" s="23" t="s">
        <v>380</v>
      </c>
      <c r="E170" s="19"/>
      <c r="I170" s="22"/>
    </row>
    <row r="171" spans="2:9" ht="12.75">
      <c r="B171" s="6"/>
      <c r="C171" s="23"/>
      <c r="E171" s="19"/>
      <c r="I171" s="22"/>
    </row>
    <row r="172" spans="1:10" ht="12.75">
      <c r="A172" s="6" t="s">
        <v>193</v>
      </c>
      <c r="B172" s="6" t="s">
        <v>1005</v>
      </c>
      <c r="C172" s="23" t="s">
        <v>379</v>
      </c>
      <c r="D172" s="18" t="s">
        <v>944</v>
      </c>
      <c r="E172" s="19" t="s">
        <v>683</v>
      </c>
      <c r="G172" s="21" t="s">
        <v>768</v>
      </c>
      <c r="H172" s="22">
        <v>7.1</v>
      </c>
      <c r="I172" s="22">
        <v>7.1</v>
      </c>
      <c r="J172" s="21">
        <f>I172-H172</f>
        <v>0</v>
      </c>
    </row>
    <row r="173" spans="2:9" ht="12.75">
      <c r="B173" s="6"/>
      <c r="C173" s="23" t="s">
        <v>380</v>
      </c>
      <c r="E173" s="19"/>
      <c r="I173" s="22"/>
    </row>
    <row r="174" spans="2:9" ht="12.75">
      <c r="B174" s="6"/>
      <c r="C174" s="23"/>
      <c r="E174" s="19"/>
      <c r="I174" s="22"/>
    </row>
    <row r="175" spans="1:10" ht="12.75">
      <c r="A175" s="6" t="s">
        <v>195</v>
      </c>
      <c r="B175" s="6" t="s">
        <v>1006</v>
      </c>
      <c r="C175" s="23" t="s">
        <v>379</v>
      </c>
      <c r="D175" s="18" t="s">
        <v>944</v>
      </c>
      <c r="E175" s="19" t="s">
        <v>683</v>
      </c>
      <c r="G175" s="21" t="s">
        <v>768</v>
      </c>
      <c r="H175" s="22">
        <v>8.5</v>
      </c>
      <c r="I175" s="22">
        <v>8.5</v>
      </c>
      <c r="J175" s="21">
        <f>I175-H175</f>
        <v>0</v>
      </c>
    </row>
    <row r="176" spans="2:9" ht="12.75">
      <c r="B176" s="6"/>
      <c r="C176" s="23" t="s">
        <v>380</v>
      </c>
      <c r="E176" s="19"/>
      <c r="I176" s="22"/>
    </row>
    <row r="177" spans="2:9" ht="12.75">
      <c r="B177" s="6"/>
      <c r="C177" s="23"/>
      <c r="E177" s="19"/>
      <c r="I177" s="22"/>
    </row>
    <row r="178" spans="1:10" ht="12.75">
      <c r="A178" s="50" t="s">
        <v>1030</v>
      </c>
      <c r="B178" s="46" t="s">
        <v>1029</v>
      </c>
      <c r="C178" s="23" t="s">
        <v>355</v>
      </c>
      <c r="D178" s="18" t="s">
        <v>945</v>
      </c>
      <c r="E178" s="19" t="s">
        <v>683</v>
      </c>
      <c r="F178" s="20" t="s">
        <v>767</v>
      </c>
      <c r="G178" s="21" t="s">
        <v>768</v>
      </c>
      <c r="H178" s="22">
        <v>15.8</v>
      </c>
      <c r="I178" s="22">
        <v>15.8</v>
      </c>
      <c r="J178" s="21">
        <f>I178-H178</f>
        <v>0</v>
      </c>
    </row>
    <row r="179" spans="2:9" ht="12.75">
      <c r="B179" s="6"/>
      <c r="C179" s="23" t="s">
        <v>374</v>
      </c>
      <c r="E179" s="19"/>
      <c r="I179" s="22"/>
    </row>
    <row r="180" spans="2:10" ht="12.75">
      <c r="B180" s="6"/>
      <c r="C180" s="23"/>
      <c r="E180" s="19"/>
      <c r="I180" s="22"/>
      <c r="J180" s="21"/>
    </row>
    <row r="181" spans="1:10" ht="12.75">
      <c r="A181" s="6" t="s">
        <v>208</v>
      </c>
      <c r="B181" s="6" t="s">
        <v>1007</v>
      </c>
      <c r="C181" s="23" t="s">
        <v>379</v>
      </c>
      <c r="D181" s="18" t="s">
        <v>945</v>
      </c>
      <c r="E181" s="19" t="s">
        <v>683</v>
      </c>
      <c r="G181" s="21" t="s">
        <v>394</v>
      </c>
      <c r="H181" s="22">
        <v>15.8</v>
      </c>
      <c r="I181" s="22">
        <v>18.4</v>
      </c>
      <c r="J181" s="21">
        <f>I181-H181</f>
        <v>2.599999999999998</v>
      </c>
    </row>
    <row r="182" spans="2:9" ht="12.75">
      <c r="B182" s="6"/>
      <c r="C182" s="23" t="s">
        <v>380</v>
      </c>
      <c r="E182" s="19"/>
      <c r="I182" s="22"/>
    </row>
    <row r="184" spans="2:9" ht="15.75">
      <c r="B184" s="4" t="s">
        <v>1008</v>
      </c>
      <c r="C184" s="23"/>
      <c r="E184" s="19"/>
      <c r="I184" s="22"/>
    </row>
    <row r="185" spans="2:9" ht="12.75">
      <c r="B185" s="5"/>
      <c r="C185" s="23"/>
      <c r="E185" s="19"/>
      <c r="I185" s="22"/>
    </row>
    <row r="186" spans="1:10" ht="12.75">
      <c r="A186" s="6" t="s">
        <v>908</v>
      </c>
      <c r="B186" s="6" t="s">
        <v>1104</v>
      </c>
      <c r="C186" s="23" t="s">
        <v>355</v>
      </c>
      <c r="D186" s="18" t="s">
        <v>710</v>
      </c>
      <c r="E186" s="19" t="s">
        <v>683</v>
      </c>
      <c r="F186" s="20" t="s">
        <v>767</v>
      </c>
      <c r="G186" s="21" t="s">
        <v>768</v>
      </c>
      <c r="H186" s="22">
        <v>208.3</v>
      </c>
      <c r="I186" s="22">
        <v>208.3</v>
      </c>
      <c r="J186" s="21">
        <f>I186-H186</f>
        <v>0</v>
      </c>
    </row>
    <row r="187" spans="2:9" ht="12.75">
      <c r="B187" s="6" t="s">
        <v>1105</v>
      </c>
      <c r="C187" s="23" t="s">
        <v>374</v>
      </c>
      <c r="E187" s="19"/>
      <c r="I187" s="22"/>
    </row>
    <row r="188" spans="2:9" ht="12.75">
      <c r="B188" s="6"/>
      <c r="C188" s="23"/>
      <c r="E188" s="19"/>
      <c r="I188" s="22"/>
    </row>
    <row r="189" spans="1:10" ht="12.75">
      <c r="A189" s="50" t="s">
        <v>6</v>
      </c>
      <c r="B189" s="6" t="s">
        <v>7</v>
      </c>
      <c r="C189" s="23" t="s">
        <v>355</v>
      </c>
      <c r="D189" s="18" t="s">
        <v>710</v>
      </c>
      <c r="E189" s="19" t="s">
        <v>683</v>
      </c>
      <c r="G189" s="21" t="s">
        <v>768</v>
      </c>
      <c r="H189" s="22">
        <v>189.2</v>
      </c>
      <c r="I189" s="22">
        <v>189.2</v>
      </c>
      <c r="J189" s="21">
        <f>I189-H189</f>
        <v>0</v>
      </c>
    </row>
    <row r="190" spans="2:9" ht="12.75">
      <c r="B190" s="39" t="s">
        <v>1105</v>
      </c>
      <c r="C190" s="23" t="s">
        <v>374</v>
      </c>
      <c r="E190" s="19"/>
      <c r="I190" s="22"/>
    </row>
    <row r="192" spans="2:9" ht="15.75">
      <c r="B192" s="4" t="s">
        <v>925</v>
      </c>
      <c r="C192" s="23"/>
      <c r="E192" s="19"/>
      <c r="I192" s="22"/>
    </row>
    <row r="193" spans="2:9" ht="12.75">
      <c r="B193" s="5"/>
      <c r="C193" s="23"/>
      <c r="E193" s="19"/>
      <c r="I193" s="22"/>
    </row>
    <row r="194" spans="1:10" ht="12.75">
      <c r="A194" s="6" t="s">
        <v>203</v>
      </c>
      <c r="B194" s="6" t="s">
        <v>204</v>
      </c>
      <c r="C194" s="23" t="s">
        <v>379</v>
      </c>
      <c r="D194" s="18" t="s">
        <v>926</v>
      </c>
      <c r="E194" s="19" t="s">
        <v>683</v>
      </c>
      <c r="F194" s="20" t="s">
        <v>767</v>
      </c>
      <c r="G194" s="21" t="s">
        <v>768</v>
      </c>
      <c r="H194" s="22">
        <v>6.6</v>
      </c>
      <c r="I194" s="22">
        <v>6.6</v>
      </c>
      <c r="J194" s="21">
        <f>I194-H194</f>
        <v>0</v>
      </c>
    </row>
    <row r="195" spans="2:9" ht="12.75">
      <c r="B195" s="6" t="s">
        <v>205</v>
      </c>
      <c r="C195" s="23" t="s">
        <v>380</v>
      </c>
      <c r="E195" s="19"/>
      <c r="I195" s="22"/>
    </row>
    <row r="197" spans="1:10" ht="12.75">
      <c r="A197" s="6" t="s">
        <v>206</v>
      </c>
      <c r="B197" s="6" t="s">
        <v>207</v>
      </c>
      <c r="C197" s="23" t="s">
        <v>379</v>
      </c>
      <c r="D197" s="18" t="s">
        <v>926</v>
      </c>
      <c r="E197" s="19" t="s">
        <v>683</v>
      </c>
      <c r="G197" s="21" t="s">
        <v>394</v>
      </c>
      <c r="H197" s="22">
        <v>6.6</v>
      </c>
      <c r="I197" s="22">
        <v>9.2</v>
      </c>
      <c r="J197" s="21">
        <f>I197-H197</f>
        <v>2.5999999999999996</v>
      </c>
    </row>
    <row r="198" spans="2:9" ht="12.75">
      <c r="B198" s="6" t="s">
        <v>205</v>
      </c>
      <c r="C198" s="23" t="s">
        <v>380</v>
      </c>
      <c r="E198" s="19"/>
      <c r="I198" s="22"/>
    </row>
    <row r="199" spans="2:9" ht="12.75">
      <c r="B199" s="6"/>
      <c r="C199" s="23"/>
      <c r="E199" s="19"/>
      <c r="I199" s="22"/>
    </row>
    <row r="200" spans="2:9" ht="12.75">
      <c r="B200" s="6"/>
      <c r="C200" s="23"/>
      <c r="E200" s="19"/>
      <c r="I200" s="22"/>
    </row>
    <row r="201" spans="2:9" ht="12.75">
      <c r="B201" s="6"/>
      <c r="C201" s="23"/>
      <c r="E201" s="19"/>
      <c r="I201" s="22"/>
    </row>
    <row r="202" spans="2:9" ht="15.75">
      <c r="B202" s="4" t="s">
        <v>1156</v>
      </c>
      <c r="C202" s="23"/>
      <c r="E202" s="19"/>
      <c r="I202" s="22"/>
    </row>
    <row r="203" spans="2:9" ht="12.75">
      <c r="B203" s="6"/>
      <c r="C203" s="23"/>
      <c r="E203" s="19"/>
      <c r="I203" s="22"/>
    </row>
    <row r="204" spans="1:11" ht="12.75">
      <c r="A204" s="6" t="s">
        <v>961</v>
      </c>
      <c r="B204" s="6" t="s">
        <v>1009</v>
      </c>
      <c r="C204" s="19" t="s">
        <v>357</v>
      </c>
      <c r="D204" s="18" t="s">
        <v>962</v>
      </c>
      <c r="E204" s="18" t="s">
        <v>683</v>
      </c>
      <c r="F204" s="20" t="s">
        <v>767</v>
      </c>
      <c r="G204" s="21" t="s">
        <v>768</v>
      </c>
      <c r="H204" s="22">
        <v>0.8</v>
      </c>
      <c r="I204" s="21">
        <v>0.8</v>
      </c>
      <c r="J204" s="21">
        <f>I204-H204</f>
        <v>0</v>
      </c>
      <c r="K204" s="18" t="s">
        <v>963</v>
      </c>
    </row>
    <row r="205" spans="2:3" ht="12.75">
      <c r="B205" s="6" t="s">
        <v>964</v>
      </c>
      <c r="C205" s="19" t="s">
        <v>630</v>
      </c>
    </row>
    <row r="206" ht="12.75">
      <c r="B206" s="30"/>
    </row>
    <row r="207" spans="1:11" ht="12.75">
      <c r="A207" s="6" t="s">
        <v>965</v>
      </c>
      <c r="B207" s="6" t="s">
        <v>1009</v>
      </c>
      <c r="C207" s="19" t="s">
        <v>357</v>
      </c>
      <c r="D207" s="18" t="s">
        <v>962</v>
      </c>
      <c r="E207" s="18" t="s">
        <v>683</v>
      </c>
      <c r="G207" s="21" t="s">
        <v>394</v>
      </c>
      <c r="H207" s="22">
        <v>0.8</v>
      </c>
      <c r="I207" s="21">
        <v>1.1</v>
      </c>
      <c r="J207" s="21">
        <f>I207-H207</f>
        <v>0.30000000000000004</v>
      </c>
      <c r="K207" s="18" t="s">
        <v>963</v>
      </c>
    </row>
    <row r="208" spans="2:3" ht="12.75">
      <c r="B208" s="6" t="s">
        <v>966</v>
      </c>
      <c r="C208" s="19" t="s">
        <v>630</v>
      </c>
    </row>
    <row r="209" ht="12.75">
      <c r="B209" s="30"/>
    </row>
    <row r="210" spans="1:11" ht="12.75">
      <c r="A210" s="6" t="s">
        <v>967</v>
      </c>
      <c r="B210" s="6" t="s">
        <v>1009</v>
      </c>
      <c r="C210" s="19" t="s">
        <v>357</v>
      </c>
      <c r="D210" s="18" t="s">
        <v>962</v>
      </c>
      <c r="E210" s="18" t="s">
        <v>683</v>
      </c>
      <c r="G210" s="21" t="s">
        <v>394</v>
      </c>
      <c r="H210" s="22">
        <v>0.8</v>
      </c>
      <c r="I210" s="21">
        <v>1</v>
      </c>
      <c r="J210" s="21">
        <f>I210-H210</f>
        <v>0.19999999999999996</v>
      </c>
      <c r="K210" s="18" t="s">
        <v>963</v>
      </c>
    </row>
    <row r="211" spans="2:3" ht="12.75">
      <c r="B211" s="6" t="s">
        <v>968</v>
      </c>
      <c r="C211" s="19" t="s">
        <v>630</v>
      </c>
    </row>
    <row r="212" ht="12.75">
      <c r="B212" s="6"/>
    </row>
    <row r="213" spans="1:11" ht="12.75">
      <c r="A213" s="6" t="s">
        <v>969</v>
      </c>
      <c r="B213" s="6" t="s">
        <v>1010</v>
      </c>
      <c r="C213" s="19" t="s">
        <v>386</v>
      </c>
      <c r="D213" s="18" t="s">
        <v>970</v>
      </c>
      <c r="E213" s="18" t="s">
        <v>683</v>
      </c>
      <c r="F213" s="20" t="s">
        <v>767</v>
      </c>
      <c r="G213" s="21" t="s">
        <v>768</v>
      </c>
      <c r="H213" s="22">
        <v>1</v>
      </c>
      <c r="I213" s="21">
        <v>1</v>
      </c>
      <c r="J213" s="21">
        <f>I213-H213</f>
        <v>0</v>
      </c>
      <c r="K213" s="18" t="s">
        <v>963</v>
      </c>
    </row>
    <row r="214" spans="2:3" ht="12.75">
      <c r="B214" s="6" t="s">
        <v>971</v>
      </c>
      <c r="C214" s="19" t="s">
        <v>593</v>
      </c>
    </row>
    <row r="215" ht="12.75">
      <c r="B215" s="6"/>
    </row>
    <row r="216" spans="1:11" ht="12.75">
      <c r="A216" s="6" t="s">
        <v>972</v>
      </c>
      <c r="B216" s="6" t="s">
        <v>973</v>
      </c>
      <c r="C216" s="23" t="s">
        <v>386</v>
      </c>
      <c r="D216" s="18" t="s">
        <v>974</v>
      </c>
      <c r="E216" s="19" t="s">
        <v>683</v>
      </c>
      <c r="F216" s="20" t="s">
        <v>767</v>
      </c>
      <c r="G216" s="21" t="s">
        <v>768</v>
      </c>
      <c r="H216" s="22">
        <v>1.3</v>
      </c>
      <c r="I216" s="22">
        <v>1.3</v>
      </c>
      <c r="J216" s="21">
        <f>I216-H216</f>
        <v>0</v>
      </c>
      <c r="K216" s="18" t="s">
        <v>963</v>
      </c>
    </row>
    <row r="217" spans="2:9" ht="12.75">
      <c r="B217" s="6" t="s">
        <v>975</v>
      </c>
      <c r="C217" s="23" t="s">
        <v>976</v>
      </c>
      <c r="E217" s="19"/>
      <c r="I217" s="22"/>
    </row>
    <row r="218" spans="2:9" ht="12.75">
      <c r="B218" s="6"/>
      <c r="C218" s="23"/>
      <c r="E218" s="19"/>
      <c r="I218" s="22"/>
    </row>
    <row r="219" spans="2:9" ht="15.75">
      <c r="B219" s="4" t="s">
        <v>1157</v>
      </c>
      <c r="C219" s="23"/>
      <c r="E219" s="19"/>
      <c r="I219" s="22"/>
    </row>
    <row r="221" spans="1:10" ht="12.75">
      <c r="A221" s="6" t="s">
        <v>163</v>
      </c>
      <c r="B221" s="6" t="s">
        <v>1011</v>
      </c>
      <c r="C221" s="23" t="s">
        <v>371</v>
      </c>
      <c r="D221" s="18" t="s">
        <v>708</v>
      </c>
      <c r="E221" s="19" t="s">
        <v>683</v>
      </c>
      <c r="F221" s="20" t="s">
        <v>767</v>
      </c>
      <c r="G221" s="21" t="s">
        <v>768</v>
      </c>
      <c r="H221" s="22">
        <v>1.5</v>
      </c>
      <c r="I221" s="22">
        <v>1.5</v>
      </c>
      <c r="J221" s="21">
        <f>I221-H221</f>
        <v>0</v>
      </c>
    </row>
    <row r="222" spans="2:9" ht="12.75">
      <c r="B222" s="6"/>
      <c r="C222" s="23" t="s">
        <v>372</v>
      </c>
      <c r="E222" s="19"/>
      <c r="I222" s="22"/>
    </row>
    <row r="224" spans="1:10" ht="12.75">
      <c r="A224" s="6" t="s">
        <v>161</v>
      </c>
      <c r="B224" s="6" t="s">
        <v>1012</v>
      </c>
      <c r="C224" s="23" t="s">
        <v>371</v>
      </c>
      <c r="D224" s="18" t="s">
        <v>708</v>
      </c>
      <c r="E224" s="19" t="s">
        <v>683</v>
      </c>
      <c r="G224" s="21" t="s">
        <v>768</v>
      </c>
      <c r="H224" s="22">
        <v>0.5</v>
      </c>
      <c r="I224" s="22">
        <v>0.5</v>
      </c>
      <c r="J224" s="21">
        <f>I224-H224</f>
        <v>0</v>
      </c>
    </row>
    <row r="225" spans="2:9" ht="12.75">
      <c r="B225" s="6"/>
      <c r="C225" s="23" t="s">
        <v>372</v>
      </c>
      <c r="E225" s="19"/>
      <c r="I225" s="22"/>
    </row>
    <row r="226" spans="2:9" ht="12.75">
      <c r="B226" s="6"/>
      <c r="C226" s="23"/>
      <c r="E226" s="19"/>
      <c r="I226" s="22"/>
    </row>
    <row r="227" spans="1:10" ht="12.75">
      <c r="A227" s="6" t="s">
        <v>162</v>
      </c>
      <c r="B227" s="6" t="s">
        <v>1013</v>
      </c>
      <c r="C227" s="23" t="s">
        <v>371</v>
      </c>
      <c r="D227" s="18" t="s">
        <v>708</v>
      </c>
      <c r="E227" s="19" t="s">
        <v>683</v>
      </c>
      <c r="G227" s="21" t="s">
        <v>768</v>
      </c>
      <c r="H227" s="22">
        <v>1.1</v>
      </c>
      <c r="I227" s="22">
        <v>1.1</v>
      </c>
      <c r="J227" s="21">
        <f>I227-H227</f>
        <v>0</v>
      </c>
    </row>
    <row r="228" spans="2:10" ht="12.75">
      <c r="B228" s="6"/>
      <c r="C228" s="23" t="s">
        <v>372</v>
      </c>
      <c r="E228" s="19"/>
      <c r="I228" s="22"/>
      <c r="J228" s="21"/>
    </row>
    <row r="229" spans="2:9" ht="12.75">
      <c r="B229" s="6"/>
      <c r="C229" s="23"/>
      <c r="E229" s="19"/>
      <c r="I229" s="22"/>
    </row>
    <row r="230" spans="1:10" ht="12.75">
      <c r="A230" s="6" t="s">
        <v>647</v>
      </c>
      <c r="B230" s="6" t="s">
        <v>648</v>
      </c>
      <c r="C230" s="19" t="s">
        <v>355</v>
      </c>
      <c r="D230" s="18" t="s">
        <v>708</v>
      </c>
      <c r="E230" s="18" t="s">
        <v>683</v>
      </c>
      <c r="G230" s="21" t="s">
        <v>768</v>
      </c>
      <c r="H230" s="22">
        <v>0.9</v>
      </c>
      <c r="I230" s="21">
        <v>0.9</v>
      </c>
      <c r="J230" s="21">
        <f>I230-H230</f>
        <v>0</v>
      </c>
    </row>
    <row r="231" spans="2:3" ht="12.75">
      <c r="B231" s="6" t="s">
        <v>928</v>
      </c>
      <c r="C231" s="19" t="s">
        <v>649</v>
      </c>
    </row>
    <row r="232" ht="12.75">
      <c r="B232" s="6"/>
    </row>
    <row r="233" spans="1:10" ht="12.75">
      <c r="A233" s="6" t="s">
        <v>650</v>
      </c>
      <c r="B233" s="6" t="s">
        <v>648</v>
      </c>
      <c r="C233" s="19" t="s">
        <v>355</v>
      </c>
      <c r="D233" s="18" t="s">
        <v>708</v>
      </c>
      <c r="E233" s="18" t="s">
        <v>683</v>
      </c>
      <c r="G233" s="21" t="s">
        <v>768</v>
      </c>
      <c r="H233" s="22">
        <v>1.4</v>
      </c>
      <c r="I233" s="21">
        <v>1.4</v>
      </c>
      <c r="J233" s="21">
        <f>I233-H233</f>
        <v>0</v>
      </c>
    </row>
    <row r="234" spans="2:3" ht="12.75">
      <c r="B234" s="6" t="s">
        <v>927</v>
      </c>
      <c r="C234" s="19" t="s">
        <v>649</v>
      </c>
    </row>
    <row r="235" ht="12.75">
      <c r="B235" s="6"/>
    </row>
    <row r="236" spans="1:10" ht="12.75">
      <c r="A236" s="6" t="s">
        <v>651</v>
      </c>
      <c r="B236" s="6" t="s">
        <v>648</v>
      </c>
      <c r="C236" s="19" t="s">
        <v>355</v>
      </c>
      <c r="D236" s="18" t="s">
        <v>708</v>
      </c>
      <c r="E236" s="18" t="s">
        <v>683</v>
      </c>
      <c r="G236" s="21" t="s">
        <v>768</v>
      </c>
      <c r="H236" s="22">
        <v>0.5</v>
      </c>
      <c r="I236" s="21">
        <v>0.5</v>
      </c>
      <c r="J236" s="21">
        <v>0</v>
      </c>
    </row>
    <row r="237" spans="2:3" ht="12.75">
      <c r="B237" s="6" t="s">
        <v>929</v>
      </c>
      <c r="C237" s="19" t="s">
        <v>649</v>
      </c>
    </row>
    <row r="238" ht="12.75">
      <c r="B238" s="6"/>
    </row>
    <row r="239" spans="1:11" s="42" customFormat="1" ht="12.75">
      <c r="A239" s="6" t="s">
        <v>350</v>
      </c>
      <c r="B239" s="6" t="s">
        <v>72</v>
      </c>
      <c r="C239" s="23" t="s">
        <v>386</v>
      </c>
      <c r="D239" s="18" t="s">
        <v>708</v>
      </c>
      <c r="E239" s="19" t="s">
        <v>683</v>
      </c>
      <c r="F239" s="20"/>
      <c r="G239" s="21" t="s">
        <v>394</v>
      </c>
      <c r="H239" s="22">
        <v>1.5</v>
      </c>
      <c r="I239" s="22">
        <v>1.7</v>
      </c>
      <c r="J239" s="21">
        <f>I239-H239</f>
        <v>0.19999999999999996</v>
      </c>
      <c r="K239" s="18"/>
    </row>
    <row r="240" spans="1:11" s="42" customFormat="1" ht="12.75">
      <c r="A240" s="6"/>
      <c r="B240" s="6" t="s">
        <v>897</v>
      </c>
      <c r="C240" s="23" t="s">
        <v>398</v>
      </c>
      <c r="D240" s="18"/>
      <c r="E240" s="19"/>
      <c r="F240" s="18"/>
      <c r="G240" s="21"/>
      <c r="H240" s="22"/>
      <c r="I240" s="22"/>
      <c r="J240" s="18"/>
      <c r="K240" s="18"/>
    </row>
    <row r="241" spans="1:11" s="42" customFormat="1" ht="12.75">
      <c r="A241" s="6"/>
      <c r="B241" s="6"/>
      <c r="C241" s="23"/>
      <c r="D241" s="18"/>
      <c r="E241" s="19"/>
      <c r="F241" s="18"/>
      <c r="G241" s="21"/>
      <c r="H241" s="22"/>
      <c r="I241" s="22"/>
      <c r="J241" s="18"/>
      <c r="K241" s="18"/>
    </row>
    <row r="242" spans="1:11" s="42" customFormat="1" ht="12.75">
      <c r="A242" s="6" t="s">
        <v>267</v>
      </c>
      <c r="B242" s="6" t="s">
        <v>73</v>
      </c>
      <c r="C242" s="23" t="s">
        <v>355</v>
      </c>
      <c r="D242" s="18" t="s">
        <v>708</v>
      </c>
      <c r="E242" s="19" t="s">
        <v>683</v>
      </c>
      <c r="F242" s="18"/>
      <c r="G242" s="21" t="s">
        <v>768</v>
      </c>
      <c r="H242" s="22">
        <v>1.1</v>
      </c>
      <c r="I242" s="22">
        <v>1.1</v>
      </c>
      <c r="J242" s="21">
        <f>I242-H242</f>
        <v>0</v>
      </c>
      <c r="K242" s="18"/>
    </row>
    <row r="243" spans="1:11" s="42" customFormat="1" ht="12.75">
      <c r="A243" s="6"/>
      <c r="B243" s="6" t="s">
        <v>268</v>
      </c>
      <c r="C243" s="23" t="s">
        <v>374</v>
      </c>
      <c r="D243" s="18"/>
      <c r="E243" s="19"/>
      <c r="F243" s="18"/>
      <c r="G243" s="21"/>
      <c r="H243" s="22"/>
      <c r="I243" s="22"/>
      <c r="J243" s="18"/>
      <c r="K243" s="18"/>
    </row>
    <row r="244" spans="1:11" s="42" customFormat="1" ht="12.75">
      <c r="A244" s="6"/>
      <c r="B244" s="6"/>
      <c r="C244" s="23"/>
      <c r="D244" s="18"/>
      <c r="E244" s="19"/>
      <c r="F244" s="18"/>
      <c r="G244" s="21"/>
      <c r="H244" s="22"/>
      <c r="I244" s="22"/>
      <c r="J244" s="18"/>
      <c r="K244" s="18"/>
    </row>
    <row r="245" spans="1:11" s="42" customFormat="1" ht="12.75">
      <c r="A245" s="6" t="s">
        <v>349</v>
      </c>
      <c r="B245" s="6" t="s">
        <v>74</v>
      </c>
      <c r="C245" s="23" t="s">
        <v>386</v>
      </c>
      <c r="D245" s="18" t="s">
        <v>708</v>
      </c>
      <c r="E245" s="19" t="s">
        <v>683</v>
      </c>
      <c r="F245" s="18"/>
      <c r="G245" s="21" t="s">
        <v>768</v>
      </c>
      <c r="H245" s="22">
        <v>0.6</v>
      </c>
      <c r="I245" s="22">
        <v>0.6</v>
      </c>
      <c r="J245" s="21">
        <f>I245-H245</f>
        <v>0</v>
      </c>
      <c r="K245" s="18"/>
    </row>
    <row r="246" spans="1:11" s="42" customFormat="1" ht="12.75">
      <c r="A246" s="6"/>
      <c r="B246" s="6" t="s">
        <v>897</v>
      </c>
      <c r="C246" s="23" t="s">
        <v>398</v>
      </c>
      <c r="D246" s="18"/>
      <c r="E246" s="19"/>
      <c r="F246" s="18"/>
      <c r="G246" s="21"/>
      <c r="H246" s="22"/>
      <c r="I246" s="22"/>
      <c r="J246" s="18"/>
      <c r="K246" s="18"/>
    </row>
    <row r="247" spans="1:11" s="42" customFormat="1" ht="12.75">
      <c r="A247" s="6"/>
      <c r="B247" s="6"/>
      <c r="C247" s="23"/>
      <c r="D247" s="18"/>
      <c r="E247" s="19"/>
      <c r="F247" s="18"/>
      <c r="G247" s="21"/>
      <c r="H247" s="22"/>
      <c r="I247" s="22"/>
      <c r="J247" s="18"/>
      <c r="K247" s="18"/>
    </row>
    <row r="248" spans="1:10" ht="12.75">
      <c r="A248" s="6" t="s">
        <v>831</v>
      </c>
      <c r="B248" s="6" t="s">
        <v>832</v>
      </c>
      <c r="C248" s="18" t="s">
        <v>672</v>
      </c>
      <c r="D248" s="18" t="s">
        <v>708</v>
      </c>
      <c r="E248" s="18" t="s">
        <v>683</v>
      </c>
      <c r="G248" s="21" t="s">
        <v>768</v>
      </c>
      <c r="H248" s="22">
        <v>0.7</v>
      </c>
      <c r="I248" s="21">
        <v>0.7</v>
      </c>
      <c r="J248" s="21">
        <f>I248-H248</f>
        <v>0</v>
      </c>
    </row>
    <row r="249" spans="2:3" ht="12.75">
      <c r="B249" s="6" t="s">
        <v>833</v>
      </c>
      <c r="C249" s="18" t="s">
        <v>398</v>
      </c>
    </row>
    <row r="250" spans="2:3" ht="12.75">
      <c r="B250" s="6"/>
      <c r="C250" s="18"/>
    </row>
    <row r="251" spans="1:10" ht="12.75">
      <c r="A251" s="6" t="s">
        <v>834</v>
      </c>
      <c r="B251" s="6" t="s">
        <v>832</v>
      </c>
      <c r="C251" s="18" t="s">
        <v>672</v>
      </c>
      <c r="D251" s="18" t="s">
        <v>708</v>
      </c>
      <c r="E251" s="18" t="s">
        <v>683</v>
      </c>
      <c r="G251" s="21" t="s">
        <v>768</v>
      </c>
      <c r="H251" s="22">
        <v>1.1</v>
      </c>
      <c r="I251" s="21">
        <v>1.1</v>
      </c>
      <c r="J251" s="21">
        <f>I251-H251</f>
        <v>0</v>
      </c>
    </row>
    <row r="252" spans="2:3" ht="12.75">
      <c r="B252" s="6" t="s">
        <v>835</v>
      </c>
      <c r="C252" s="18" t="s">
        <v>398</v>
      </c>
    </row>
    <row r="253" spans="2:3" ht="12.75">
      <c r="B253" s="6"/>
      <c r="C253" s="18"/>
    </row>
    <row r="254" spans="1:10" ht="12.75">
      <c r="A254" s="6" t="s">
        <v>836</v>
      </c>
      <c r="B254" s="6" t="s">
        <v>832</v>
      </c>
      <c r="C254" s="18" t="s">
        <v>672</v>
      </c>
      <c r="D254" s="18" t="s">
        <v>708</v>
      </c>
      <c r="E254" s="18" t="s">
        <v>683</v>
      </c>
      <c r="G254" s="21" t="s">
        <v>394</v>
      </c>
      <c r="H254" s="22">
        <v>1.5</v>
      </c>
      <c r="I254" s="21">
        <v>1.6</v>
      </c>
      <c r="J254" s="21">
        <f>I254-H254</f>
        <v>0.10000000000000009</v>
      </c>
    </row>
    <row r="255" spans="2:3" ht="12.75">
      <c r="B255" s="6" t="s">
        <v>837</v>
      </c>
      <c r="C255" s="18" t="s">
        <v>398</v>
      </c>
    </row>
    <row r="256" spans="2:3" ht="12.75">
      <c r="B256" s="6"/>
      <c r="C256" s="18"/>
    </row>
    <row r="257" spans="1:10" ht="12.75">
      <c r="A257" s="6" t="s">
        <v>826</v>
      </c>
      <c r="B257" s="6" t="s">
        <v>827</v>
      </c>
      <c r="C257" s="18" t="s">
        <v>672</v>
      </c>
      <c r="D257" s="18" t="s">
        <v>708</v>
      </c>
      <c r="E257" s="18" t="s">
        <v>683</v>
      </c>
      <c r="G257" s="21" t="s">
        <v>394</v>
      </c>
      <c r="H257" s="22">
        <v>1.5</v>
      </c>
      <c r="I257" s="21">
        <v>5.4</v>
      </c>
      <c r="J257" s="21">
        <f>I257-H257</f>
        <v>3.9000000000000004</v>
      </c>
    </row>
    <row r="258" spans="2:3" ht="12.75">
      <c r="B258" s="6" t="s">
        <v>828</v>
      </c>
      <c r="C258" s="18" t="s">
        <v>398</v>
      </c>
    </row>
    <row r="259" spans="2:3" ht="12.75">
      <c r="B259" s="6"/>
      <c r="C259" s="18"/>
    </row>
    <row r="260" spans="1:10" ht="12.75">
      <c r="A260" s="6" t="s">
        <v>829</v>
      </c>
      <c r="B260" s="6" t="s">
        <v>827</v>
      </c>
      <c r="C260" s="18" t="s">
        <v>672</v>
      </c>
      <c r="D260" s="18" t="s">
        <v>708</v>
      </c>
      <c r="E260" s="18" t="s">
        <v>683</v>
      </c>
      <c r="G260" s="21" t="s">
        <v>394</v>
      </c>
      <c r="H260" s="22">
        <v>1.5</v>
      </c>
      <c r="I260" s="21">
        <v>7.8</v>
      </c>
      <c r="J260" s="21">
        <f>I260-H260</f>
        <v>6.3</v>
      </c>
    </row>
    <row r="261" spans="2:3" ht="13.5" customHeight="1">
      <c r="B261" s="6" t="s">
        <v>830</v>
      </c>
      <c r="C261" s="18" t="s">
        <v>398</v>
      </c>
    </row>
    <row r="262" spans="1:11" s="42" customFormat="1" ht="12.75">
      <c r="A262" s="6"/>
      <c r="B262" s="6"/>
      <c r="C262" s="23"/>
      <c r="D262" s="18"/>
      <c r="E262" s="19"/>
      <c r="F262" s="18"/>
      <c r="G262" s="21"/>
      <c r="H262" s="22"/>
      <c r="I262" s="22"/>
      <c r="J262" s="18"/>
      <c r="K262" s="18"/>
    </row>
    <row r="263" spans="1:10" ht="12.75">
      <c r="A263" s="6" t="s">
        <v>211</v>
      </c>
      <c r="B263" s="6" t="s">
        <v>1014</v>
      </c>
      <c r="C263" s="23" t="s">
        <v>379</v>
      </c>
      <c r="D263" s="18" t="s">
        <v>716</v>
      </c>
      <c r="E263" s="19" t="s">
        <v>683</v>
      </c>
      <c r="F263" s="20" t="s">
        <v>767</v>
      </c>
      <c r="G263" s="21" t="s">
        <v>768</v>
      </c>
      <c r="H263" s="22">
        <v>2.7</v>
      </c>
      <c r="I263" s="22">
        <v>2.7</v>
      </c>
      <c r="J263" s="21">
        <f>I263-H263</f>
        <v>0</v>
      </c>
    </row>
    <row r="264" spans="2:9" ht="12.75">
      <c r="B264" s="6" t="s">
        <v>210</v>
      </c>
      <c r="C264" s="23" t="s">
        <v>380</v>
      </c>
      <c r="E264" s="19"/>
      <c r="I264" s="22"/>
    </row>
    <row r="266" spans="1:10" ht="12.75">
      <c r="A266" s="6" t="s">
        <v>209</v>
      </c>
      <c r="B266" s="6" t="s">
        <v>1015</v>
      </c>
      <c r="C266" s="23" t="s">
        <v>379</v>
      </c>
      <c r="D266" s="18" t="s">
        <v>716</v>
      </c>
      <c r="E266" s="19" t="s">
        <v>683</v>
      </c>
      <c r="G266" s="21" t="s">
        <v>768</v>
      </c>
      <c r="H266" s="22">
        <v>1.3</v>
      </c>
      <c r="I266" s="22">
        <v>1.3</v>
      </c>
      <c r="J266" s="21">
        <f>I266-H266</f>
        <v>0</v>
      </c>
    </row>
    <row r="267" spans="2:9" ht="12.75">
      <c r="B267" s="6" t="s">
        <v>210</v>
      </c>
      <c r="C267" s="23" t="s">
        <v>380</v>
      </c>
      <c r="E267" s="19"/>
      <c r="I267" s="22"/>
    </row>
    <row r="269" spans="1:10" ht="12.75">
      <c r="A269" s="6" t="s">
        <v>212</v>
      </c>
      <c r="B269" s="6" t="s">
        <v>1016</v>
      </c>
      <c r="C269" s="23" t="s">
        <v>379</v>
      </c>
      <c r="D269" s="18" t="s">
        <v>716</v>
      </c>
      <c r="E269" s="19" t="s">
        <v>683</v>
      </c>
      <c r="G269" s="21" t="s">
        <v>768</v>
      </c>
      <c r="H269" s="22">
        <v>2.2</v>
      </c>
      <c r="I269" s="22">
        <v>2.2</v>
      </c>
      <c r="J269" s="21">
        <f>I269-H269</f>
        <v>0</v>
      </c>
    </row>
    <row r="270" spans="2:9" ht="12.75">
      <c r="B270" s="6" t="s">
        <v>213</v>
      </c>
      <c r="C270" s="23" t="s">
        <v>380</v>
      </c>
      <c r="E270" s="19"/>
      <c r="I270" s="22"/>
    </row>
    <row r="272" spans="1:10" ht="12.75">
      <c r="A272" s="6" t="s">
        <v>614</v>
      </c>
      <c r="B272" s="6" t="s">
        <v>615</v>
      </c>
      <c r="C272" s="19" t="s">
        <v>386</v>
      </c>
      <c r="D272" s="18" t="s">
        <v>1138</v>
      </c>
      <c r="E272" s="18" t="s">
        <v>683</v>
      </c>
      <c r="G272" s="21" t="s">
        <v>768</v>
      </c>
      <c r="H272" s="22">
        <v>3.9</v>
      </c>
      <c r="I272" s="21">
        <v>3.9</v>
      </c>
      <c r="J272" s="21">
        <f>I272-H272</f>
        <v>0</v>
      </c>
    </row>
    <row r="273" spans="2:3" ht="12.75">
      <c r="B273" s="6" t="s">
        <v>905</v>
      </c>
      <c r="C273" s="19" t="s">
        <v>593</v>
      </c>
    </row>
    <row r="274" ht="12.75">
      <c r="B274" s="6"/>
    </row>
    <row r="275" spans="1:10" ht="12.75">
      <c r="A275" s="6" t="s">
        <v>616</v>
      </c>
      <c r="B275" s="6" t="s">
        <v>615</v>
      </c>
      <c r="C275" s="19" t="s">
        <v>386</v>
      </c>
      <c r="D275" s="18" t="s">
        <v>1138</v>
      </c>
      <c r="E275" s="18" t="s">
        <v>683</v>
      </c>
      <c r="G275" s="21" t="s">
        <v>768</v>
      </c>
      <c r="H275" s="22">
        <v>5.2</v>
      </c>
      <c r="I275" s="21">
        <v>5.2</v>
      </c>
      <c r="J275" s="21">
        <f>I275-H275</f>
        <v>0</v>
      </c>
    </row>
    <row r="276" spans="2:3" ht="12.75">
      <c r="B276" s="6" t="s">
        <v>906</v>
      </c>
      <c r="C276" s="19" t="s">
        <v>593</v>
      </c>
    </row>
    <row r="277" ht="12.75">
      <c r="B277" s="6"/>
    </row>
    <row r="278" spans="1:10" ht="12.75">
      <c r="A278" s="6" t="s">
        <v>617</v>
      </c>
      <c r="B278" s="6" t="s">
        <v>615</v>
      </c>
      <c r="C278" s="19" t="s">
        <v>386</v>
      </c>
      <c r="D278" s="18" t="s">
        <v>1138</v>
      </c>
      <c r="E278" s="18" t="s">
        <v>683</v>
      </c>
      <c r="F278" s="20" t="s">
        <v>767</v>
      </c>
      <c r="G278" s="21" t="s">
        <v>768</v>
      </c>
      <c r="H278" s="22">
        <v>6.3</v>
      </c>
      <c r="I278" s="21">
        <v>6.3</v>
      </c>
      <c r="J278" s="21">
        <f>I278-H278</f>
        <v>0</v>
      </c>
    </row>
    <row r="279" spans="2:3" ht="12.75">
      <c r="B279" s="6" t="s">
        <v>907</v>
      </c>
      <c r="C279" s="19" t="s">
        <v>593</v>
      </c>
    </row>
    <row r="280" spans="1:2" ht="12.75">
      <c r="A280" s="52"/>
      <c r="B280" s="6"/>
    </row>
    <row r="281" spans="1:10" ht="12.75">
      <c r="A281" s="51" t="s">
        <v>8</v>
      </c>
      <c r="B281" s="6" t="s">
        <v>9</v>
      </c>
      <c r="C281" s="23" t="s">
        <v>362</v>
      </c>
      <c r="D281" s="18" t="s">
        <v>1139</v>
      </c>
      <c r="E281" s="19" t="s">
        <v>683</v>
      </c>
      <c r="G281" s="21" t="s">
        <v>768</v>
      </c>
      <c r="H281" s="22">
        <v>3</v>
      </c>
      <c r="I281" s="22">
        <v>3</v>
      </c>
      <c r="J281" s="21">
        <f>I281-H281</f>
        <v>0</v>
      </c>
    </row>
    <row r="282" spans="2:9" ht="12.75">
      <c r="B282" s="6" t="s">
        <v>12</v>
      </c>
      <c r="C282" s="23" t="s">
        <v>374</v>
      </c>
      <c r="I282" s="22"/>
    </row>
    <row r="283" spans="2:9" ht="12.75">
      <c r="B283" s="6"/>
      <c r="C283" s="23"/>
      <c r="I283" s="22"/>
    </row>
    <row r="284" spans="1:10" ht="12.75">
      <c r="A284" s="50" t="s">
        <v>10</v>
      </c>
      <c r="B284" s="6" t="s">
        <v>9</v>
      </c>
      <c r="C284" s="23" t="s">
        <v>362</v>
      </c>
      <c r="D284" s="18" t="s">
        <v>1139</v>
      </c>
      <c r="E284" s="19" t="s">
        <v>683</v>
      </c>
      <c r="F284" s="20" t="s">
        <v>767</v>
      </c>
      <c r="G284" s="21" t="s">
        <v>768</v>
      </c>
      <c r="H284" s="22">
        <v>7</v>
      </c>
      <c r="I284" s="22">
        <v>7</v>
      </c>
      <c r="J284" s="21">
        <f>I284-H284</f>
        <v>0</v>
      </c>
    </row>
    <row r="285" spans="2:9" ht="12.75">
      <c r="B285" s="6" t="s">
        <v>11</v>
      </c>
      <c r="C285" s="23" t="s">
        <v>374</v>
      </c>
      <c r="E285" s="19"/>
      <c r="I285" s="22"/>
    </row>
    <row r="286" spans="2:9" ht="12.75">
      <c r="B286" s="6"/>
      <c r="C286" s="23"/>
      <c r="E286" s="19"/>
      <c r="I286" s="22"/>
    </row>
    <row r="287" spans="1:10" ht="12.75">
      <c r="A287" s="50" t="s">
        <v>13</v>
      </c>
      <c r="B287" s="6" t="s">
        <v>9</v>
      </c>
      <c r="C287" s="23" t="s">
        <v>362</v>
      </c>
      <c r="D287" s="18" t="s">
        <v>1139</v>
      </c>
      <c r="E287" s="19" t="s">
        <v>683</v>
      </c>
      <c r="G287" s="21" t="s">
        <v>394</v>
      </c>
      <c r="H287" s="22">
        <v>7</v>
      </c>
      <c r="I287" s="22">
        <v>13.4</v>
      </c>
      <c r="J287" s="21">
        <f>I287-H287</f>
        <v>6.4</v>
      </c>
    </row>
    <row r="288" spans="2:9" ht="12.75">
      <c r="B288" s="6" t="s">
        <v>14</v>
      </c>
      <c r="C288" s="23" t="s">
        <v>374</v>
      </c>
      <c r="E288" s="19"/>
      <c r="I288" s="22"/>
    </row>
    <row r="289" spans="2:9" ht="12.75">
      <c r="B289" s="6"/>
      <c r="C289" s="23"/>
      <c r="E289" s="19"/>
      <c r="I289" s="22"/>
    </row>
    <row r="290" spans="1:11" ht="12.75">
      <c r="A290" s="6" t="s">
        <v>838</v>
      </c>
      <c r="B290" s="6" t="s">
        <v>839</v>
      </c>
      <c r="C290" s="18" t="s">
        <v>672</v>
      </c>
      <c r="D290" s="18" t="s">
        <v>1139</v>
      </c>
      <c r="E290" s="18" t="s">
        <v>683</v>
      </c>
      <c r="G290" s="21" t="s">
        <v>768</v>
      </c>
      <c r="H290" s="22">
        <v>2.7</v>
      </c>
      <c r="I290" s="21">
        <v>2.7</v>
      </c>
      <c r="J290" s="21">
        <f>I290-H290</f>
        <v>0</v>
      </c>
      <c r="K290" s="18" t="s">
        <v>910</v>
      </c>
    </row>
    <row r="291" spans="2:3" ht="12.75">
      <c r="B291" s="6" t="s">
        <v>840</v>
      </c>
      <c r="C291" s="18" t="s">
        <v>398</v>
      </c>
    </row>
    <row r="292" spans="2:3" ht="12.75">
      <c r="B292" s="6"/>
      <c r="C292" s="18"/>
    </row>
    <row r="293" spans="1:11" ht="12.75">
      <c r="A293" s="6" t="s">
        <v>841</v>
      </c>
      <c r="B293" s="6" t="s">
        <v>839</v>
      </c>
      <c r="C293" s="18" t="s">
        <v>672</v>
      </c>
      <c r="D293" s="18" t="s">
        <v>1139</v>
      </c>
      <c r="E293" s="18" t="s">
        <v>683</v>
      </c>
      <c r="G293" s="21" t="s">
        <v>768</v>
      </c>
      <c r="H293" s="22">
        <v>3.2</v>
      </c>
      <c r="I293" s="21">
        <v>3.2</v>
      </c>
      <c r="J293" s="21">
        <f>I293-H293</f>
        <v>0</v>
      </c>
      <c r="K293" s="18" t="s">
        <v>910</v>
      </c>
    </row>
    <row r="294" spans="2:3" ht="12.75">
      <c r="B294" s="6" t="s">
        <v>842</v>
      </c>
      <c r="C294" s="18" t="s">
        <v>398</v>
      </c>
    </row>
    <row r="295" spans="2:3" ht="12.75">
      <c r="B295" s="6"/>
      <c r="C295" s="18"/>
    </row>
    <row r="296" spans="1:11" ht="12.75">
      <c r="A296" s="6" t="s">
        <v>843</v>
      </c>
      <c r="B296" s="6" t="s">
        <v>839</v>
      </c>
      <c r="C296" s="18" t="s">
        <v>672</v>
      </c>
      <c r="D296" s="18" t="s">
        <v>1139</v>
      </c>
      <c r="E296" s="18" t="s">
        <v>683</v>
      </c>
      <c r="F296" s="20" t="s">
        <v>767</v>
      </c>
      <c r="G296" s="21" t="s">
        <v>768</v>
      </c>
      <c r="H296" s="22">
        <v>3.7</v>
      </c>
      <c r="I296" s="21">
        <v>3.7</v>
      </c>
      <c r="J296" s="21">
        <f>I296-H296</f>
        <v>0</v>
      </c>
      <c r="K296" s="18" t="s">
        <v>910</v>
      </c>
    </row>
    <row r="297" spans="2:3" ht="12.75">
      <c r="B297" s="6" t="s">
        <v>844</v>
      </c>
      <c r="C297" s="18" t="s">
        <v>398</v>
      </c>
    </row>
    <row r="298" spans="2:3" ht="12.75">
      <c r="B298" s="6"/>
      <c r="C298" s="18"/>
    </row>
    <row r="299" spans="1:11" ht="12.75">
      <c r="A299" s="6" t="s">
        <v>845</v>
      </c>
      <c r="B299" s="6" t="s">
        <v>846</v>
      </c>
      <c r="C299" s="18" t="s">
        <v>672</v>
      </c>
      <c r="D299" s="18" t="s">
        <v>1139</v>
      </c>
      <c r="E299" s="18" t="s">
        <v>683</v>
      </c>
      <c r="G299" s="21" t="s">
        <v>768</v>
      </c>
      <c r="H299" s="22">
        <v>3.2</v>
      </c>
      <c r="I299" s="21">
        <v>3.2</v>
      </c>
      <c r="J299" s="21">
        <f>I299-H299</f>
        <v>0</v>
      </c>
      <c r="K299" s="18" t="s">
        <v>910</v>
      </c>
    </row>
    <row r="300" spans="2:3" ht="12.75">
      <c r="B300" s="6" t="s">
        <v>842</v>
      </c>
      <c r="C300" s="18" t="s">
        <v>398</v>
      </c>
    </row>
    <row r="301" spans="2:3" ht="12.75">
      <c r="B301" s="6"/>
      <c r="C301" s="18"/>
    </row>
    <row r="302" ht="12.75">
      <c r="B302" s="6"/>
    </row>
    <row r="303" spans="1:11" ht="12.75">
      <c r="A303" s="6" t="s">
        <v>847</v>
      </c>
      <c r="B303" s="6" t="s">
        <v>846</v>
      </c>
      <c r="C303" s="18" t="s">
        <v>672</v>
      </c>
      <c r="D303" s="18" t="s">
        <v>1139</v>
      </c>
      <c r="E303" s="18" t="s">
        <v>683</v>
      </c>
      <c r="F303" s="20" t="s">
        <v>767</v>
      </c>
      <c r="G303" s="21" t="s">
        <v>768</v>
      </c>
      <c r="H303" s="22">
        <v>6.4</v>
      </c>
      <c r="I303" s="21">
        <v>6.4</v>
      </c>
      <c r="J303" s="21">
        <f>I303-H303</f>
        <v>0</v>
      </c>
      <c r="K303" s="18" t="s">
        <v>910</v>
      </c>
    </row>
    <row r="304" spans="2:3" ht="12.75">
      <c r="B304" s="6" t="s">
        <v>844</v>
      </c>
      <c r="C304" s="18" t="s">
        <v>398</v>
      </c>
    </row>
    <row r="305" spans="2:3" ht="12.75">
      <c r="B305" s="6"/>
      <c r="C305" s="18"/>
    </row>
    <row r="306" spans="1:11" ht="12.75">
      <c r="A306" s="6" t="s">
        <v>821</v>
      </c>
      <c r="B306" s="6" t="s">
        <v>822</v>
      </c>
      <c r="C306" s="18" t="s">
        <v>672</v>
      </c>
      <c r="D306" s="18" t="s">
        <v>1139</v>
      </c>
      <c r="E306" s="18" t="s">
        <v>683</v>
      </c>
      <c r="G306" s="21" t="s">
        <v>394</v>
      </c>
      <c r="H306" s="22">
        <v>6.4</v>
      </c>
      <c r="I306" s="21">
        <v>13.8</v>
      </c>
      <c r="J306" s="21">
        <f>I306-H306</f>
        <v>7.4</v>
      </c>
      <c r="K306" s="18" t="s">
        <v>910</v>
      </c>
    </row>
    <row r="307" spans="2:3" ht="12.75">
      <c r="B307" s="6" t="s">
        <v>823</v>
      </c>
      <c r="C307" s="18" t="s">
        <v>398</v>
      </c>
    </row>
    <row r="308" spans="2:3" ht="12.75">
      <c r="B308" s="6"/>
      <c r="C308" s="18"/>
    </row>
    <row r="309" spans="1:11" ht="12.75">
      <c r="A309" s="6" t="s">
        <v>824</v>
      </c>
      <c r="B309" s="6" t="s">
        <v>822</v>
      </c>
      <c r="C309" s="18" t="s">
        <v>672</v>
      </c>
      <c r="D309" s="18" t="s">
        <v>1139</v>
      </c>
      <c r="E309" s="18" t="s">
        <v>683</v>
      </c>
      <c r="G309" s="21" t="s">
        <v>394</v>
      </c>
      <c r="H309" s="22">
        <v>6.4</v>
      </c>
      <c r="I309" s="21">
        <v>17.2</v>
      </c>
      <c r="J309" s="21">
        <f>I309-H309</f>
        <v>10.799999999999999</v>
      </c>
      <c r="K309" s="18" t="s">
        <v>910</v>
      </c>
    </row>
    <row r="310" spans="2:3" ht="12.75">
      <c r="B310" s="6" t="s">
        <v>825</v>
      </c>
      <c r="C310" s="18" t="s">
        <v>398</v>
      </c>
    </row>
    <row r="311" spans="2:3" ht="12.75">
      <c r="B311" s="6"/>
      <c r="C311" s="18"/>
    </row>
    <row r="312" spans="1:11" s="42" customFormat="1" ht="12.75">
      <c r="A312" s="6" t="s">
        <v>347</v>
      </c>
      <c r="B312" s="6" t="s">
        <v>69</v>
      </c>
      <c r="C312" s="23" t="s">
        <v>386</v>
      </c>
      <c r="D312" s="18" t="s">
        <v>1139</v>
      </c>
      <c r="E312" s="19" t="s">
        <v>683</v>
      </c>
      <c r="F312" s="20" t="s">
        <v>767</v>
      </c>
      <c r="G312" s="21" t="s">
        <v>768</v>
      </c>
      <c r="H312" s="22">
        <v>5.4</v>
      </c>
      <c r="I312" s="22">
        <v>5.4</v>
      </c>
      <c r="J312" s="21">
        <f>I312-H312</f>
        <v>0</v>
      </c>
      <c r="K312" s="18" t="s">
        <v>910</v>
      </c>
    </row>
    <row r="313" spans="1:11" s="42" customFormat="1" ht="12.75">
      <c r="A313" s="6"/>
      <c r="B313" s="6" t="s">
        <v>923</v>
      </c>
      <c r="C313" s="23" t="s">
        <v>398</v>
      </c>
      <c r="D313" s="18"/>
      <c r="E313" s="19"/>
      <c r="F313" s="18"/>
      <c r="G313" s="21"/>
      <c r="H313" s="22"/>
      <c r="I313" s="22"/>
      <c r="J313" s="18"/>
      <c r="K313" s="18"/>
    </row>
    <row r="314" spans="2:11" s="42" customFormat="1" ht="12.75">
      <c r="B314" s="6"/>
      <c r="C314" s="23"/>
      <c r="D314" s="18"/>
      <c r="E314" s="19"/>
      <c r="F314" s="18"/>
      <c r="G314" s="21"/>
      <c r="H314" s="22"/>
      <c r="I314" s="22"/>
      <c r="J314" s="18"/>
      <c r="K314" s="18"/>
    </row>
    <row r="315" spans="1:11" s="42" customFormat="1" ht="12.75">
      <c r="A315" s="6" t="s">
        <v>346</v>
      </c>
      <c r="B315" s="6" t="s">
        <v>70</v>
      </c>
      <c r="C315" s="23" t="s">
        <v>386</v>
      </c>
      <c r="D315" s="18" t="s">
        <v>1139</v>
      </c>
      <c r="E315" s="19" t="s">
        <v>683</v>
      </c>
      <c r="F315" s="18"/>
      <c r="G315" s="21" t="s">
        <v>768</v>
      </c>
      <c r="H315" s="22">
        <v>3.9</v>
      </c>
      <c r="I315" s="22">
        <v>3.9</v>
      </c>
      <c r="J315" s="21">
        <f>I315-H315</f>
        <v>0</v>
      </c>
      <c r="K315" s="18" t="s">
        <v>910</v>
      </c>
    </row>
    <row r="316" spans="1:11" s="42" customFormat="1" ht="12.75">
      <c r="A316" s="6"/>
      <c r="B316" s="6" t="s">
        <v>923</v>
      </c>
      <c r="C316" s="23" t="s">
        <v>398</v>
      </c>
      <c r="D316" s="18"/>
      <c r="E316" s="19"/>
      <c r="F316" s="18"/>
      <c r="G316" s="21"/>
      <c r="H316" s="22"/>
      <c r="I316" s="22"/>
      <c r="J316" s="18"/>
      <c r="K316" s="18"/>
    </row>
    <row r="317" spans="2:11" s="42" customFormat="1" ht="12.75">
      <c r="B317" s="6"/>
      <c r="C317" s="23"/>
      <c r="D317" s="18"/>
      <c r="E317" s="19"/>
      <c r="F317" s="18"/>
      <c r="G317" s="21"/>
      <c r="H317" s="22"/>
      <c r="I317" s="22"/>
      <c r="J317" s="18"/>
      <c r="K317" s="18"/>
    </row>
    <row r="318" spans="1:11" s="42" customFormat="1" ht="12.75">
      <c r="A318" s="6" t="s">
        <v>348</v>
      </c>
      <c r="B318" s="6" t="s">
        <v>71</v>
      </c>
      <c r="C318" s="23" t="s">
        <v>386</v>
      </c>
      <c r="D318" s="18" t="s">
        <v>1139</v>
      </c>
      <c r="E318" s="19" t="s">
        <v>683</v>
      </c>
      <c r="F318" s="18"/>
      <c r="G318" s="21" t="s">
        <v>768</v>
      </c>
      <c r="H318" s="22">
        <v>3.2</v>
      </c>
      <c r="I318" s="22">
        <v>3.2</v>
      </c>
      <c r="J318" s="21">
        <f>I318-H318</f>
        <v>0</v>
      </c>
      <c r="K318" s="18" t="s">
        <v>910</v>
      </c>
    </row>
    <row r="319" spans="1:11" s="42" customFormat="1" ht="12.75">
      <c r="A319" s="6"/>
      <c r="B319" s="6" t="s">
        <v>923</v>
      </c>
      <c r="C319" s="23" t="s">
        <v>398</v>
      </c>
      <c r="D319" s="18"/>
      <c r="E319" s="18"/>
      <c r="F319" s="18"/>
      <c r="G319" s="21"/>
      <c r="H319" s="22"/>
      <c r="I319" s="22"/>
      <c r="J319" s="18"/>
      <c r="K319" s="18"/>
    </row>
    <row r="320" spans="2:3" ht="12.75">
      <c r="B320" s="6"/>
      <c r="C320" s="18"/>
    </row>
    <row r="321" spans="1:11" ht="12.75">
      <c r="A321" s="6" t="s">
        <v>1163</v>
      </c>
      <c r="B321" s="6" t="s">
        <v>1164</v>
      </c>
      <c r="C321" s="23" t="s">
        <v>373</v>
      </c>
      <c r="D321" s="18" t="s">
        <v>1140</v>
      </c>
      <c r="E321" s="19" t="s">
        <v>683</v>
      </c>
      <c r="F321" s="20" t="s">
        <v>767</v>
      </c>
      <c r="G321" s="21" t="s">
        <v>768</v>
      </c>
      <c r="H321" s="22">
        <v>11.1</v>
      </c>
      <c r="I321" s="22">
        <v>11.1</v>
      </c>
      <c r="J321" s="21">
        <f>I321-H321</f>
        <v>0</v>
      </c>
      <c r="K321" s="18" t="s">
        <v>910</v>
      </c>
    </row>
    <row r="322" spans="2:9" ht="12.75">
      <c r="B322" s="6" t="s">
        <v>1165</v>
      </c>
      <c r="C322" s="23" t="s">
        <v>372</v>
      </c>
      <c r="E322" s="19"/>
      <c r="I322" s="22"/>
    </row>
    <row r="323" spans="2:3" ht="12.75">
      <c r="B323" s="6"/>
      <c r="C323" s="18"/>
    </row>
    <row r="324" ht="15.75">
      <c r="B324" s="4" t="s">
        <v>930</v>
      </c>
    </row>
    <row r="325" spans="2:9" ht="12.75">
      <c r="B325" s="6"/>
      <c r="C325" s="23"/>
      <c r="E325" s="19"/>
      <c r="I325" s="22"/>
    </row>
    <row r="326" spans="1:10" ht="12.75">
      <c r="A326" s="6" t="s">
        <v>165</v>
      </c>
      <c r="B326" s="45" t="s">
        <v>1032</v>
      </c>
      <c r="C326" s="23" t="s">
        <v>355</v>
      </c>
      <c r="D326" s="18" t="s">
        <v>946</v>
      </c>
      <c r="E326" s="19" t="s">
        <v>683</v>
      </c>
      <c r="F326" s="20" t="s">
        <v>767</v>
      </c>
      <c r="G326" s="21" t="s">
        <v>768</v>
      </c>
      <c r="H326" s="22">
        <v>251.6</v>
      </c>
      <c r="I326" s="22">
        <v>251.6</v>
      </c>
      <c r="J326" s="21">
        <f>I326-H326</f>
        <v>0</v>
      </c>
    </row>
    <row r="327" spans="2:9" ht="12.75">
      <c r="B327" s="45" t="s">
        <v>1034</v>
      </c>
      <c r="C327" s="23" t="s">
        <v>374</v>
      </c>
      <c r="E327" s="19"/>
      <c r="I327" s="22"/>
    </row>
    <row r="328" spans="2:9" ht="12.75">
      <c r="B328" s="6"/>
      <c r="C328" s="23"/>
      <c r="E328" s="19"/>
      <c r="I328" s="22"/>
    </row>
    <row r="329" spans="1:10" ht="12.75">
      <c r="A329" s="6" t="s">
        <v>222</v>
      </c>
      <c r="B329" s="6" t="s">
        <v>223</v>
      </c>
      <c r="C329" s="23" t="s">
        <v>357</v>
      </c>
      <c r="D329" s="18" t="s">
        <v>946</v>
      </c>
      <c r="E329" s="19" t="s">
        <v>683</v>
      </c>
      <c r="F329" s="20" t="s">
        <v>767</v>
      </c>
      <c r="G329" s="21" t="s">
        <v>768</v>
      </c>
      <c r="H329" s="22">
        <v>33.6</v>
      </c>
      <c r="I329" s="22">
        <v>33.6</v>
      </c>
      <c r="J329" s="21">
        <f>I329-H329</f>
        <v>0</v>
      </c>
    </row>
    <row r="330" spans="2:9" ht="12.75">
      <c r="B330" s="6" t="s">
        <v>224</v>
      </c>
      <c r="C330" s="23" t="s">
        <v>381</v>
      </c>
      <c r="I330" s="22"/>
    </row>
    <row r="332" spans="1:10" ht="12.75">
      <c r="A332" s="6" t="s">
        <v>164</v>
      </c>
      <c r="B332" s="46" t="s">
        <v>1032</v>
      </c>
      <c r="C332" s="23" t="s">
        <v>355</v>
      </c>
      <c r="D332" s="18" t="s">
        <v>946</v>
      </c>
      <c r="E332" s="19" t="s">
        <v>683</v>
      </c>
      <c r="G332" s="21" t="s">
        <v>394</v>
      </c>
      <c r="H332" s="22">
        <v>125.8</v>
      </c>
      <c r="I332" s="22">
        <v>130.6</v>
      </c>
      <c r="J332" s="21">
        <f>I332-H332</f>
        <v>4.799999999999997</v>
      </c>
    </row>
    <row r="333" spans="2:9" ht="12.75">
      <c r="B333" s="6" t="s">
        <v>1033</v>
      </c>
      <c r="C333" s="23" t="s">
        <v>374</v>
      </c>
      <c r="E333" s="19"/>
      <c r="I333" s="22"/>
    </row>
    <row r="335" spans="1:10" ht="12.75">
      <c r="A335" s="6" t="s">
        <v>631</v>
      </c>
      <c r="B335" s="6" t="s">
        <v>632</v>
      </c>
      <c r="C335" s="19" t="s">
        <v>357</v>
      </c>
      <c r="D335" s="18" t="s">
        <v>711</v>
      </c>
      <c r="E335" s="18" t="s">
        <v>683</v>
      </c>
      <c r="F335" s="20" t="s">
        <v>767</v>
      </c>
      <c r="G335" s="21" t="s">
        <v>768</v>
      </c>
      <c r="H335" s="22">
        <v>116</v>
      </c>
      <c r="I335" s="21">
        <v>116</v>
      </c>
      <c r="J335" s="21">
        <f>I335-H335</f>
        <v>0</v>
      </c>
    </row>
    <row r="336" spans="2:3" ht="12.75">
      <c r="B336" s="6"/>
      <c r="C336" s="19" t="s">
        <v>630</v>
      </c>
    </row>
    <row r="337" ht="12.75">
      <c r="B337" s="6"/>
    </row>
    <row r="338" spans="1:10" ht="12.75">
      <c r="A338" s="6" t="s">
        <v>201</v>
      </c>
      <c r="B338" s="6" t="s">
        <v>202</v>
      </c>
      <c r="C338" s="23" t="s">
        <v>379</v>
      </c>
      <c r="D338" s="18" t="s">
        <v>711</v>
      </c>
      <c r="E338" s="19" t="s">
        <v>683</v>
      </c>
      <c r="G338" s="21" t="s">
        <v>394</v>
      </c>
      <c r="H338" s="22">
        <v>116</v>
      </c>
      <c r="I338" s="22">
        <v>153</v>
      </c>
      <c r="J338" s="21">
        <f>I338-H338</f>
        <v>37</v>
      </c>
    </row>
    <row r="339" spans="2:9" ht="12.75">
      <c r="B339" s="6"/>
      <c r="C339" s="23" t="s">
        <v>380</v>
      </c>
      <c r="E339" s="19"/>
      <c r="I339" s="22"/>
    </row>
    <row r="340" spans="2:9" ht="12.75">
      <c r="B340" s="6"/>
      <c r="C340" s="23"/>
      <c r="E340" s="19"/>
      <c r="I340" s="22"/>
    </row>
    <row r="341" spans="1:10" ht="12.75">
      <c r="A341" s="6" t="s">
        <v>214</v>
      </c>
      <c r="B341" s="6" t="s">
        <v>215</v>
      </c>
      <c r="C341" s="23" t="s">
        <v>355</v>
      </c>
      <c r="D341" s="18" t="s">
        <v>711</v>
      </c>
      <c r="E341" s="19" t="s">
        <v>683</v>
      </c>
      <c r="G341" s="21" t="s">
        <v>394</v>
      </c>
      <c r="H341" s="22">
        <v>11.6</v>
      </c>
      <c r="I341" s="22">
        <v>19</v>
      </c>
      <c r="J341" s="21">
        <f>I341-H341</f>
        <v>7.4</v>
      </c>
    </row>
    <row r="342" spans="2:9" ht="12.75">
      <c r="B342" s="6" t="s">
        <v>1</v>
      </c>
      <c r="C342" s="23" t="s">
        <v>374</v>
      </c>
      <c r="E342" s="19"/>
      <c r="I342" s="22"/>
    </row>
    <row r="343" spans="2:9" ht="12.75">
      <c r="B343" s="6"/>
      <c r="C343" s="23"/>
      <c r="E343" s="19"/>
      <c r="I343" s="22"/>
    </row>
    <row r="344" spans="1:10" ht="12.75">
      <c r="A344" s="6" t="s">
        <v>216</v>
      </c>
      <c r="B344" s="6" t="s">
        <v>215</v>
      </c>
      <c r="C344" s="23" t="s">
        <v>355</v>
      </c>
      <c r="D344" s="18" t="s">
        <v>711</v>
      </c>
      <c r="E344" s="19" t="s">
        <v>683</v>
      </c>
      <c r="G344" s="21" t="s">
        <v>394</v>
      </c>
      <c r="H344" s="22">
        <v>23.2</v>
      </c>
      <c r="I344" s="22">
        <v>39</v>
      </c>
      <c r="J344" s="21">
        <f>I344-H344</f>
        <v>15.8</v>
      </c>
    </row>
    <row r="345" spans="2:9" ht="12.75">
      <c r="B345" s="6" t="s">
        <v>2</v>
      </c>
      <c r="C345" s="23" t="s">
        <v>374</v>
      </c>
      <c r="E345" s="19"/>
      <c r="I345" s="22"/>
    </row>
    <row r="346" spans="2:9" ht="12.75">
      <c r="B346" s="6"/>
      <c r="C346" s="23"/>
      <c r="E346" s="19"/>
      <c r="I346" s="22"/>
    </row>
    <row r="347" spans="1:10" ht="12.75">
      <c r="A347" s="6" t="s">
        <v>217</v>
      </c>
      <c r="B347" s="6" t="s">
        <v>215</v>
      </c>
      <c r="C347" s="23" t="s">
        <v>355</v>
      </c>
      <c r="D347" s="18" t="s">
        <v>711</v>
      </c>
      <c r="E347" s="19" t="s">
        <v>683</v>
      </c>
      <c r="G347" s="21" t="s">
        <v>394</v>
      </c>
      <c r="H347" s="22">
        <v>58</v>
      </c>
      <c r="I347" s="22">
        <v>72.7</v>
      </c>
      <c r="J347" s="21">
        <f>I347-H347</f>
        <v>14.700000000000003</v>
      </c>
    </row>
    <row r="348" spans="2:9" ht="12.75">
      <c r="B348" s="6" t="s">
        <v>3</v>
      </c>
      <c r="C348" s="23" t="s">
        <v>374</v>
      </c>
      <c r="E348" s="19"/>
      <c r="I348" s="22"/>
    </row>
    <row r="349" spans="2:9" ht="12.75">
      <c r="B349" s="6"/>
      <c r="C349" s="23"/>
      <c r="E349" s="19"/>
      <c r="I349" s="22"/>
    </row>
    <row r="350" spans="1:10" ht="12.75">
      <c r="A350" s="6" t="s">
        <v>218</v>
      </c>
      <c r="B350" s="6" t="s">
        <v>215</v>
      </c>
      <c r="C350" s="23" t="s">
        <v>355</v>
      </c>
      <c r="D350" s="18" t="s">
        <v>711</v>
      </c>
      <c r="E350" s="19" t="s">
        <v>683</v>
      </c>
      <c r="G350" s="21" t="s">
        <v>394</v>
      </c>
      <c r="H350" s="22">
        <v>116</v>
      </c>
      <c r="I350" s="22">
        <v>140</v>
      </c>
      <c r="J350" s="21">
        <f>I350-H350</f>
        <v>24</v>
      </c>
    </row>
    <row r="351" spans="2:9" ht="12.75">
      <c r="B351" s="6" t="s">
        <v>4</v>
      </c>
      <c r="C351" s="23" t="s">
        <v>374</v>
      </c>
      <c r="E351" s="19"/>
      <c r="I351" s="22"/>
    </row>
    <row r="352" spans="2:9" ht="12.75">
      <c r="B352" s="6"/>
      <c r="C352" s="23"/>
      <c r="E352" s="19"/>
      <c r="I352" s="22"/>
    </row>
    <row r="353" spans="1:10" ht="12.75">
      <c r="A353" s="6" t="s">
        <v>638</v>
      </c>
      <c r="B353" s="6" t="s">
        <v>639</v>
      </c>
      <c r="C353" s="19" t="s">
        <v>357</v>
      </c>
      <c r="D353" s="18" t="s">
        <v>711</v>
      </c>
      <c r="E353" s="18" t="s">
        <v>683</v>
      </c>
      <c r="G353" s="21" t="s">
        <v>394</v>
      </c>
      <c r="H353" s="22">
        <v>58</v>
      </c>
      <c r="I353" s="21">
        <v>62.1</v>
      </c>
      <c r="J353" s="21">
        <f>I353-H353</f>
        <v>4.100000000000001</v>
      </c>
    </row>
    <row r="354" spans="2:3" ht="12.75">
      <c r="B354" s="6"/>
      <c r="C354" s="19" t="s">
        <v>630</v>
      </c>
    </row>
    <row r="356" spans="1:10" ht="12.75">
      <c r="A356" s="6" t="s">
        <v>636</v>
      </c>
      <c r="B356" s="6" t="s">
        <v>634</v>
      </c>
      <c r="C356" s="19" t="s">
        <v>357</v>
      </c>
      <c r="D356" s="18" t="s">
        <v>717</v>
      </c>
      <c r="E356" s="18" t="s">
        <v>683</v>
      </c>
      <c r="F356" s="20" t="s">
        <v>767</v>
      </c>
      <c r="G356" s="21" t="s">
        <v>768</v>
      </c>
      <c r="H356" s="22">
        <v>63.4</v>
      </c>
      <c r="I356" s="21">
        <v>63.4</v>
      </c>
      <c r="J356" s="21">
        <f>I356-H356</f>
        <v>0</v>
      </c>
    </row>
    <row r="357" spans="2:3" ht="12.75">
      <c r="B357" s="6" t="s">
        <v>637</v>
      </c>
      <c r="C357" s="19" t="s">
        <v>630</v>
      </c>
    </row>
    <row r="359" spans="1:10" ht="12.75">
      <c r="A359" s="6" t="s">
        <v>221</v>
      </c>
      <c r="B359" s="6" t="s">
        <v>220</v>
      </c>
      <c r="C359" s="23" t="s">
        <v>355</v>
      </c>
      <c r="D359" s="18" t="s">
        <v>717</v>
      </c>
      <c r="E359" s="19" t="s">
        <v>683</v>
      </c>
      <c r="G359" s="21" t="s">
        <v>768</v>
      </c>
      <c r="H359" s="22">
        <v>63.4</v>
      </c>
      <c r="I359" s="22">
        <v>63.4</v>
      </c>
      <c r="J359" s="21">
        <f>I359-H359</f>
        <v>0</v>
      </c>
    </row>
    <row r="360" spans="2:9" ht="12.75">
      <c r="B360" s="6" t="s">
        <v>1017</v>
      </c>
      <c r="C360" s="23" t="s">
        <v>374</v>
      </c>
      <c r="E360" s="19"/>
      <c r="I360" s="22"/>
    </row>
    <row r="362" spans="1:10" ht="12.75">
      <c r="A362" s="6" t="s">
        <v>219</v>
      </c>
      <c r="B362" s="6" t="s">
        <v>220</v>
      </c>
      <c r="C362" s="23" t="s">
        <v>355</v>
      </c>
      <c r="D362" s="18" t="s">
        <v>717</v>
      </c>
      <c r="E362" s="19" t="s">
        <v>683</v>
      </c>
      <c r="G362" s="21" t="s">
        <v>768</v>
      </c>
      <c r="H362" s="22">
        <v>36.4</v>
      </c>
      <c r="I362" s="22">
        <v>36.4</v>
      </c>
      <c r="J362" s="21">
        <f>I362-H362</f>
        <v>0</v>
      </c>
    </row>
    <row r="363" spans="2:9" ht="12.75">
      <c r="B363" s="6" t="s">
        <v>1018</v>
      </c>
      <c r="C363" s="23" t="s">
        <v>374</v>
      </c>
      <c r="E363" s="19"/>
      <c r="I363" s="22"/>
    </row>
    <row r="365" spans="1:10" ht="12.75">
      <c r="A365" s="6" t="s">
        <v>633</v>
      </c>
      <c r="B365" s="6" t="s">
        <v>634</v>
      </c>
      <c r="C365" s="19" t="s">
        <v>357</v>
      </c>
      <c r="D365" s="18" t="s">
        <v>717</v>
      </c>
      <c r="E365" s="18" t="s">
        <v>683</v>
      </c>
      <c r="G365" s="21" t="s">
        <v>394</v>
      </c>
      <c r="H365" s="22">
        <v>123</v>
      </c>
      <c r="I365" s="21">
        <v>552.3</v>
      </c>
      <c r="J365" s="21">
        <f>I365-H365</f>
        <v>429.29999999999995</v>
      </c>
    </row>
    <row r="366" spans="2:3" ht="12.75">
      <c r="B366" s="6" t="s">
        <v>635</v>
      </c>
      <c r="C366" s="19" t="s">
        <v>630</v>
      </c>
    </row>
    <row r="367" ht="12.75">
      <c r="B367" s="6"/>
    </row>
    <row r="368" spans="1:10" ht="12.75">
      <c r="A368" s="6" t="s">
        <v>668</v>
      </c>
      <c r="B368" s="6" t="s">
        <v>669</v>
      </c>
      <c r="C368" s="19" t="s">
        <v>355</v>
      </c>
      <c r="D368" s="18" t="s">
        <v>717</v>
      </c>
      <c r="E368" s="18" t="s">
        <v>683</v>
      </c>
      <c r="G368" s="21" t="s">
        <v>394</v>
      </c>
      <c r="H368" s="22">
        <v>63.4</v>
      </c>
      <c r="I368" s="21">
        <v>76.5</v>
      </c>
      <c r="J368" s="21">
        <f>I368-H368</f>
        <v>13.100000000000001</v>
      </c>
    </row>
    <row r="369" spans="2:3" ht="12.75">
      <c r="B369" s="6" t="s">
        <v>670</v>
      </c>
      <c r="C369" s="19" t="s">
        <v>655</v>
      </c>
    </row>
    <row r="371" spans="1:10" ht="12.75">
      <c r="A371" s="6" t="s">
        <v>137</v>
      </c>
      <c r="B371" s="6" t="s">
        <v>1106</v>
      </c>
      <c r="C371" s="23" t="s">
        <v>355</v>
      </c>
      <c r="D371" s="18" t="s">
        <v>697</v>
      </c>
      <c r="E371" s="19" t="s">
        <v>683</v>
      </c>
      <c r="F371" s="20" t="s">
        <v>767</v>
      </c>
      <c r="G371" s="21" t="s">
        <v>768</v>
      </c>
      <c r="H371" s="22">
        <v>3.4</v>
      </c>
      <c r="I371" s="22">
        <v>3.4</v>
      </c>
      <c r="J371" s="21">
        <f>I371-H371</f>
        <v>0</v>
      </c>
    </row>
    <row r="372" spans="2:9" ht="12.75">
      <c r="B372" s="6" t="s">
        <v>1117</v>
      </c>
      <c r="C372" s="23" t="s">
        <v>374</v>
      </c>
      <c r="E372" s="19"/>
      <c r="I372" s="22"/>
    </row>
    <row r="373" spans="2:9" ht="12.75">
      <c r="B373" s="6"/>
      <c r="C373" s="23"/>
      <c r="E373" s="19"/>
      <c r="I373" s="22"/>
    </row>
    <row r="374" spans="1:10" ht="12.75">
      <c r="A374" s="6" t="s">
        <v>138</v>
      </c>
      <c r="B374" s="6" t="s">
        <v>1106</v>
      </c>
      <c r="C374" s="23" t="s">
        <v>355</v>
      </c>
      <c r="D374" s="18" t="s">
        <v>697</v>
      </c>
      <c r="E374" s="19" t="s">
        <v>683</v>
      </c>
      <c r="G374" s="21" t="s">
        <v>394</v>
      </c>
      <c r="H374" s="22">
        <v>3.4</v>
      </c>
      <c r="I374" s="22">
        <v>4.8</v>
      </c>
      <c r="J374" s="21">
        <f>I374-H374</f>
        <v>1.4</v>
      </c>
    </row>
    <row r="375" spans="2:9" ht="12.75">
      <c r="B375" s="6" t="s">
        <v>1107</v>
      </c>
      <c r="C375" s="23" t="s">
        <v>374</v>
      </c>
      <c r="E375" s="19"/>
      <c r="I375" s="22"/>
    </row>
    <row r="376" spans="2:9" ht="12.75">
      <c r="B376" s="6"/>
      <c r="C376" s="23"/>
      <c r="E376" s="19"/>
      <c r="I376" s="22"/>
    </row>
    <row r="377" spans="2:9" ht="15.75">
      <c r="B377" s="4" t="s">
        <v>931</v>
      </c>
      <c r="C377" s="23"/>
      <c r="I377" s="22"/>
    </row>
    <row r="379" spans="1:10" ht="12.75">
      <c r="A379" s="6" t="s">
        <v>158</v>
      </c>
      <c r="B379" s="6" t="s">
        <v>1019</v>
      </c>
      <c r="C379" s="23" t="s">
        <v>367</v>
      </c>
      <c r="D379" s="18" t="s">
        <v>706</v>
      </c>
      <c r="E379" s="19" t="s">
        <v>683</v>
      </c>
      <c r="G379" s="21" t="s">
        <v>394</v>
      </c>
      <c r="H379" s="22">
        <v>27.7</v>
      </c>
      <c r="I379" s="22">
        <v>46.5</v>
      </c>
      <c r="J379" s="21">
        <f>I379-H379</f>
        <v>18.8</v>
      </c>
    </row>
    <row r="380" spans="2:9" ht="12.75">
      <c r="B380" s="6" t="s">
        <v>1020</v>
      </c>
      <c r="C380" s="23" t="s">
        <v>368</v>
      </c>
      <c r="E380" s="19"/>
      <c r="I380" s="22"/>
    </row>
    <row r="381" spans="2:9" ht="12.75">
      <c r="B381" s="6"/>
      <c r="C381" s="23"/>
      <c r="E381" s="19"/>
      <c r="I381" s="22"/>
    </row>
    <row r="382" spans="1:10" ht="12.75">
      <c r="A382" s="6" t="s">
        <v>173</v>
      </c>
      <c r="B382" s="6" t="s">
        <v>1031</v>
      </c>
      <c r="C382" s="23" t="s">
        <v>355</v>
      </c>
      <c r="D382" s="18" t="s">
        <v>706</v>
      </c>
      <c r="E382" s="19" t="s">
        <v>683</v>
      </c>
      <c r="G382" s="21" t="s">
        <v>768</v>
      </c>
      <c r="H382" s="22">
        <v>13.5</v>
      </c>
      <c r="I382" s="22">
        <v>13.5</v>
      </c>
      <c r="J382" s="21">
        <f>I382-H382</f>
        <v>0</v>
      </c>
    </row>
    <row r="383" spans="2:9" ht="12.75">
      <c r="B383" s="6" t="s">
        <v>1039</v>
      </c>
      <c r="C383" s="23" t="s">
        <v>374</v>
      </c>
      <c r="E383" s="19"/>
      <c r="I383" s="22"/>
    </row>
    <row r="384" spans="2:9" ht="12.75">
      <c r="B384" s="6"/>
      <c r="C384" s="23"/>
      <c r="E384" s="19"/>
      <c r="I384" s="22"/>
    </row>
    <row r="385" spans="1:10" ht="12.75">
      <c r="A385" s="6" t="s">
        <v>808</v>
      </c>
      <c r="B385" s="6" t="s">
        <v>1040</v>
      </c>
      <c r="C385" s="23" t="s">
        <v>355</v>
      </c>
      <c r="D385" s="18" t="s">
        <v>706</v>
      </c>
      <c r="E385" s="18" t="s">
        <v>683</v>
      </c>
      <c r="G385" s="21" t="s">
        <v>768</v>
      </c>
      <c r="H385" s="22">
        <v>15.2</v>
      </c>
      <c r="I385" s="21">
        <v>15.2</v>
      </c>
      <c r="J385" s="21">
        <f>I385-H385</f>
        <v>0</v>
      </c>
    </row>
    <row r="386" spans="2:3" ht="12.75">
      <c r="B386" s="6" t="s">
        <v>1041</v>
      </c>
      <c r="C386" s="23" t="s">
        <v>374</v>
      </c>
    </row>
    <row r="387" spans="1:3" ht="12.75">
      <c r="A387" s="53"/>
      <c r="B387" s="6"/>
      <c r="C387" s="18"/>
    </row>
    <row r="388" spans="1:10" ht="12.75">
      <c r="A388" s="6" t="s">
        <v>809</v>
      </c>
      <c r="B388" s="52" t="s">
        <v>1042</v>
      </c>
      <c r="C388" s="23" t="s">
        <v>355</v>
      </c>
      <c r="D388" s="18" t="s">
        <v>706</v>
      </c>
      <c r="E388" s="18" t="s">
        <v>683</v>
      </c>
      <c r="G388" s="21" t="s">
        <v>768</v>
      </c>
      <c r="H388" s="22">
        <v>19.3</v>
      </c>
      <c r="I388" s="21">
        <v>19.3</v>
      </c>
      <c r="J388" s="21">
        <f>I388-H388</f>
        <v>0</v>
      </c>
    </row>
    <row r="389" spans="1:3" ht="12.75">
      <c r="A389" s="25"/>
      <c r="B389" s="6" t="s">
        <v>1043</v>
      </c>
      <c r="C389" s="23" t="s">
        <v>374</v>
      </c>
    </row>
    <row r="390" spans="2:3" ht="12.75">
      <c r="B390" s="6"/>
      <c r="C390" s="18"/>
    </row>
    <row r="391" spans="1:10" ht="12.75">
      <c r="A391" s="6" t="s">
        <v>810</v>
      </c>
      <c r="B391" s="6" t="s">
        <v>1044</v>
      </c>
      <c r="C391" s="23" t="s">
        <v>355</v>
      </c>
      <c r="D391" s="18" t="s">
        <v>706</v>
      </c>
      <c r="E391" s="18" t="s">
        <v>683</v>
      </c>
      <c r="G391" s="21" t="s">
        <v>768</v>
      </c>
      <c r="H391" s="22">
        <v>24.6</v>
      </c>
      <c r="I391" s="21">
        <v>24.6</v>
      </c>
      <c r="J391" s="21">
        <f>I391-H391</f>
        <v>0</v>
      </c>
    </row>
    <row r="392" spans="2:3" ht="12.75">
      <c r="B392" s="6" t="s">
        <v>1045</v>
      </c>
      <c r="C392" s="23" t="s">
        <v>374</v>
      </c>
    </row>
    <row r="393" spans="2:3" ht="12.75">
      <c r="B393" s="6"/>
      <c r="C393" s="18"/>
    </row>
    <row r="394" spans="1:10" ht="12.75">
      <c r="A394" s="6" t="s">
        <v>174</v>
      </c>
      <c r="B394" s="45" t="s">
        <v>1037</v>
      </c>
      <c r="C394" s="23" t="s">
        <v>355</v>
      </c>
      <c r="D394" s="18" t="s">
        <v>706</v>
      </c>
      <c r="E394" s="19" t="s">
        <v>683</v>
      </c>
      <c r="F394" s="20" t="s">
        <v>767</v>
      </c>
      <c r="G394" s="21" t="s">
        <v>768</v>
      </c>
      <c r="H394" s="22">
        <v>27.7</v>
      </c>
      <c r="I394" s="22">
        <v>27.7</v>
      </c>
      <c r="J394" s="21">
        <f>I394-H394</f>
        <v>0</v>
      </c>
    </row>
    <row r="395" spans="2:9" ht="12.75">
      <c r="B395" s="45" t="s">
        <v>1038</v>
      </c>
      <c r="C395" s="23" t="s">
        <v>374</v>
      </c>
      <c r="E395" s="19"/>
      <c r="I395" s="22"/>
    </row>
    <row r="396" spans="2:9" ht="12.75">
      <c r="B396" s="45"/>
      <c r="C396" s="23"/>
      <c r="E396" s="19"/>
      <c r="I396" s="22"/>
    </row>
    <row r="397" spans="1:10" ht="12.75">
      <c r="A397" s="6" t="s">
        <v>597</v>
      </c>
      <c r="B397" s="6" t="s">
        <v>598</v>
      </c>
      <c r="C397" s="19" t="s">
        <v>386</v>
      </c>
      <c r="D397" s="18" t="s">
        <v>932</v>
      </c>
      <c r="E397" s="18" t="s">
        <v>683</v>
      </c>
      <c r="F397" s="20" t="s">
        <v>767</v>
      </c>
      <c r="G397" s="21" t="s">
        <v>768</v>
      </c>
      <c r="H397" s="22">
        <v>18.2</v>
      </c>
      <c r="I397" s="21">
        <v>18.2</v>
      </c>
      <c r="J397" s="21">
        <f>I397-H397</f>
        <v>0</v>
      </c>
    </row>
    <row r="398" spans="2:3" ht="12.75">
      <c r="B398" s="6" t="s">
        <v>599</v>
      </c>
      <c r="C398" s="19" t="s">
        <v>593</v>
      </c>
    </row>
    <row r="399" ht="12.75">
      <c r="B399" s="6"/>
    </row>
    <row r="400" spans="1:10" ht="12.75">
      <c r="A400" s="6" t="s">
        <v>618</v>
      </c>
      <c r="B400" s="6" t="s">
        <v>598</v>
      </c>
      <c r="C400" s="19" t="s">
        <v>386</v>
      </c>
      <c r="D400" s="18" t="s">
        <v>932</v>
      </c>
      <c r="E400" s="18" t="s">
        <v>683</v>
      </c>
      <c r="G400" s="21" t="s">
        <v>394</v>
      </c>
      <c r="H400" s="22">
        <v>18.2</v>
      </c>
      <c r="I400" s="21">
        <v>20.4</v>
      </c>
      <c r="J400" s="21">
        <f>I400-H400</f>
        <v>2.1999999999999993</v>
      </c>
    </row>
    <row r="401" spans="2:3" ht="12.75">
      <c r="B401" s="6" t="s">
        <v>619</v>
      </c>
      <c r="C401" s="19" t="s">
        <v>593</v>
      </c>
    </row>
    <row r="402" ht="12.75">
      <c r="B402" s="6"/>
    </row>
    <row r="404" ht="15.75">
      <c r="B404" s="4" t="s">
        <v>933</v>
      </c>
    </row>
    <row r="406" spans="1:10" ht="12.75">
      <c r="A406" s="6" t="s">
        <v>153</v>
      </c>
      <c r="B406" s="6" t="s">
        <v>1021</v>
      </c>
      <c r="C406" s="23" t="s">
        <v>365</v>
      </c>
      <c r="D406" s="18" t="s">
        <v>947</v>
      </c>
      <c r="E406" s="19" t="s">
        <v>683</v>
      </c>
      <c r="F406" s="20" t="s">
        <v>767</v>
      </c>
      <c r="G406" s="21" t="s">
        <v>768</v>
      </c>
      <c r="H406" s="22">
        <v>30.6</v>
      </c>
      <c r="I406" s="22">
        <v>30.6</v>
      </c>
      <c r="J406" s="21">
        <f>I406-H406</f>
        <v>0</v>
      </c>
    </row>
    <row r="407" spans="2:9" ht="12.75">
      <c r="B407" s="6" t="s">
        <v>1022</v>
      </c>
      <c r="C407" s="23" t="s">
        <v>366</v>
      </c>
      <c r="E407" s="19"/>
      <c r="I407" s="22"/>
    </row>
    <row r="409" spans="1:10" ht="12.75">
      <c r="A409" s="6" t="s">
        <v>199</v>
      </c>
      <c r="B409" s="6" t="s">
        <v>1023</v>
      </c>
      <c r="C409" s="23" t="s">
        <v>379</v>
      </c>
      <c r="D409" s="18" t="s">
        <v>947</v>
      </c>
      <c r="E409" s="19" t="s">
        <v>683</v>
      </c>
      <c r="G409" s="21" t="s">
        <v>768</v>
      </c>
      <c r="H409" s="22">
        <v>8.3</v>
      </c>
      <c r="I409" s="22">
        <v>8.3</v>
      </c>
      <c r="J409" s="21">
        <f>I409-H409</f>
        <v>0</v>
      </c>
    </row>
    <row r="410" spans="2:10" ht="12.75">
      <c r="B410" s="6"/>
      <c r="C410" s="23" t="s">
        <v>380</v>
      </c>
      <c r="E410" s="19"/>
      <c r="I410" s="22"/>
      <c r="J410" s="21"/>
    </row>
    <row r="411" spans="2:9" ht="12.75">
      <c r="B411" s="6"/>
      <c r="C411" s="23"/>
      <c r="E411" s="19"/>
      <c r="I411" s="22"/>
    </row>
    <row r="412" spans="1:10" ht="12.75">
      <c r="A412" s="6" t="s">
        <v>200</v>
      </c>
      <c r="B412" s="6" t="s">
        <v>1024</v>
      </c>
      <c r="C412" s="23" t="s">
        <v>379</v>
      </c>
      <c r="D412" s="18" t="s">
        <v>947</v>
      </c>
      <c r="E412" s="19" t="s">
        <v>683</v>
      </c>
      <c r="G412" s="21" t="s">
        <v>768</v>
      </c>
      <c r="H412" s="22">
        <v>10.1</v>
      </c>
      <c r="I412" s="22">
        <v>10.1</v>
      </c>
      <c r="J412" s="21">
        <f>I412-H412</f>
        <v>0</v>
      </c>
    </row>
    <row r="413" spans="2:10" ht="12.75">
      <c r="B413" s="6"/>
      <c r="C413" s="23" t="s">
        <v>380</v>
      </c>
      <c r="E413" s="19"/>
      <c r="I413" s="22"/>
      <c r="J413" s="21"/>
    </row>
    <row r="414" spans="2:10" ht="12.75">
      <c r="B414" s="6"/>
      <c r="C414" s="23"/>
      <c r="E414" s="19"/>
      <c r="I414" s="22"/>
      <c r="J414" s="21"/>
    </row>
    <row r="415" spans="1:10" ht="12.75">
      <c r="A415" s="6" t="s">
        <v>151</v>
      </c>
      <c r="B415" s="6" t="s">
        <v>152</v>
      </c>
      <c r="C415" s="23" t="s">
        <v>365</v>
      </c>
      <c r="D415" s="18" t="s">
        <v>947</v>
      </c>
      <c r="E415" s="19" t="s">
        <v>683</v>
      </c>
      <c r="G415" s="21" t="s">
        <v>768</v>
      </c>
      <c r="H415" s="22">
        <v>22.8</v>
      </c>
      <c r="I415" s="22">
        <v>22.8</v>
      </c>
      <c r="J415" s="21">
        <f>I415-H415</f>
        <v>0</v>
      </c>
    </row>
    <row r="416" spans="2:9" ht="12.75">
      <c r="B416" s="6" t="s">
        <v>1025</v>
      </c>
      <c r="C416" s="23" t="s">
        <v>366</v>
      </c>
      <c r="E416" s="19"/>
      <c r="I416" s="22"/>
    </row>
    <row r="418" spans="1:10" ht="12.75">
      <c r="A418" s="6" t="s">
        <v>621</v>
      </c>
      <c r="B418" s="6" t="s">
        <v>601</v>
      </c>
      <c r="C418" s="19" t="s">
        <v>386</v>
      </c>
      <c r="D418" s="18" t="s">
        <v>934</v>
      </c>
      <c r="E418" s="18" t="s">
        <v>683</v>
      </c>
      <c r="F418" s="20" t="s">
        <v>767</v>
      </c>
      <c r="G418" s="21" t="s">
        <v>768</v>
      </c>
      <c r="H418" s="22">
        <v>46.8</v>
      </c>
      <c r="I418" s="21">
        <v>46.8</v>
      </c>
      <c r="J418" s="21">
        <f>I418-H418</f>
        <v>0</v>
      </c>
    </row>
    <row r="419" spans="2:3" ht="12.75">
      <c r="B419" s="6" t="s">
        <v>752</v>
      </c>
      <c r="C419" s="19" t="s">
        <v>593</v>
      </c>
    </row>
    <row r="421" spans="1:10" ht="12.75">
      <c r="A421" s="6" t="s">
        <v>154</v>
      </c>
      <c r="B421" s="6" t="s">
        <v>1026</v>
      </c>
      <c r="C421" s="23" t="s">
        <v>365</v>
      </c>
      <c r="D421" s="18" t="s">
        <v>934</v>
      </c>
      <c r="E421" s="19" t="s">
        <v>683</v>
      </c>
      <c r="G421" s="21" t="s">
        <v>768</v>
      </c>
      <c r="H421" s="22">
        <v>24</v>
      </c>
      <c r="I421" s="22">
        <v>24</v>
      </c>
      <c r="J421" s="21">
        <f>I421-H421</f>
        <v>0</v>
      </c>
    </row>
    <row r="422" spans="2:9" ht="12.75">
      <c r="B422" s="6" t="s">
        <v>1027</v>
      </c>
      <c r="C422" s="23" t="s">
        <v>366</v>
      </c>
      <c r="E422" s="19"/>
      <c r="I422" s="22"/>
    </row>
    <row r="423" spans="2:9" ht="12.75">
      <c r="B423" s="6"/>
      <c r="C423" s="23"/>
      <c r="E423" s="19"/>
      <c r="I423" s="22"/>
    </row>
    <row r="424" spans="1:10" ht="12.75">
      <c r="A424" s="6" t="s">
        <v>155</v>
      </c>
      <c r="B424" s="6" t="s">
        <v>1026</v>
      </c>
      <c r="C424" s="23" t="s">
        <v>365</v>
      </c>
      <c r="D424" s="18" t="s">
        <v>934</v>
      </c>
      <c r="E424" s="19" t="s">
        <v>683</v>
      </c>
      <c r="G424" s="21" t="s">
        <v>768</v>
      </c>
      <c r="H424" s="22">
        <v>38.7</v>
      </c>
      <c r="I424" s="22">
        <v>38.7</v>
      </c>
      <c r="J424" s="21">
        <f>I424-H424</f>
        <v>0</v>
      </c>
    </row>
    <row r="425" spans="2:9" ht="12.75">
      <c r="B425" s="6" t="s">
        <v>1028</v>
      </c>
      <c r="C425" s="23" t="s">
        <v>366</v>
      </c>
      <c r="E425" s="19"/>
      <c r="I425" s="22"/>
    </row>
    <row r="426" spans="2:9" ht="13.5" customHeight="1">
      <c r="B426" s="6"/>
      <c r="C426" s="23"/>
      <c r="E426" s="19"/>
      <c r="I426" s="22"/>
    </row>
    <row r="427" spans="1:10" ht="12.75">
      <c r="A427" s="6" t="s">
        <v>600</v>
      </c>
      <c r="B427" s="6" t="s">
        <v>601</v>
      </c>
      <c r="C427" s="19" t="s">
        <v>386</v>
      </c>
      <c r="D427" s="18" t="s">
        <v>934</v>
      </c>
      <c r="E427" s="18" t="s">
        <v>683</v>
      </c>
      <c r="G427" s="21" t="s">
        <v>768</v>
      </c>
      <c r="H427" s="22">
        <v>28.8</v>
      </c>
      <c r="I427" s="21">
        <v>28.8</v>
      </c>
      <c r="J427" s="21">
        <f>I427-H427</f>
        <v>0</v>
      </c>
    </row>
    <row r="428" spans="2:3" ht="12.75">
      <c r="B428" s="6" t="s">
        <v>749</v>
      </c>
      <c r="C428" s="19" t="s">
        <v>593</v>
      </c>
    </row>
    <row r="429" ht="12.75">
      <c r="B429" s="6"/>
    </row>
    <row r="430" spans="1:10" ht="12.75">
      <c r="A430" s="6" t="s">
        <v>620</v>
      </c>
      <c r="B430" s="6" t="s">
        <v>601</v>
      </c>
      <c r="C430" s="19" t="s">
        <v>386</v>
      </c>
      <c r="D430" s="18" t="s">
        <v>934</v>
      </c>
      <c r="E430" s="18" t="s">
        <v>683</v>
      </c>
      <c r="G430" s="21" t="s">
        <v>768</v>
      </c>
      <c r="H430" s="22">
        <v>40.6</v>
      </c>
      <c r="I430" s="21">
        <v>40.6</v>
      </c>
      <c r="J430" s="21">
        <f>I430-H430</f>
        <v>0</v>
      </c>
    </row>
    <row r="431" spans="2:3" ht="12.75">
      <c r="B431" s="6" t="s">
        <v>751</v>
      </c>
      <c r="C431" s="19" t="s">
        <v>593</v>
      </c>
    </row>
    <row r="432" spans="2:9" ht="12.75">
      <c r="B432" s="6"/>
      <c r="C432" s="23"/>
      <c r="E432" s="19"/>
      <c r="I432" s="22"/>
    </row>
    <row r="433" spans="1:10" ht="12.75">
      <c r="A433" s="6" t="s">
        <v>629</v>
      </c>
      <c r="B433" s="6" t="s">
        <v>605</v>
      </c>
      <c r="C433" s="19" t="s">
        <v>386</v>
      </c>
      <c r="D433" s="18" t="s">
        <v>948</v>
      </c>
      <c r="E433" s="18" t="s">
        <v>683</v>
      </c>
      <c r="F433" s="20" t="s">
        <v>767</v>
      </c>
      <c r="G433" s="21" t="s">
        <v>768</v>
      </c>
      <c r="H433" s="22">
        <v>22.1</v>
      </c>
      <c r="I433" s="21">
        <v>22.1</v>
      </c>
      <c r="J433" s="21">
        <f>I433-H433</f>
        <v>0</v>
      </c>
    </row>
    <row r="434" spans="2:3" ht="12.75">
      <c r="B434" s="6" t="s">
        <v>760</v>
      </c>
      <c r="C434" s="19" t="s">
        <v>593</v>
      </c>
    </row>
    <row r="435" ht="12.75">
      <c r="B435" s="6"/>
    </row>
    <row r="436" spans="1:10" ht="12.75">
      <c r="A436" s="6" t="s">
        <v>604</v>
      </c>
      <c r="B436" s="6" t="s">
        <v>605</v>
      </c>
      <c r="C436" s="19" t="s">
        <v>386</v>
      </c>
      <c r="D436" s="18" t="s">
        <v>948</v>
      </c>
      <c r="E436" s="18" t="s">
        <v>683</v>
      </c>
      <c r="G436" s="21" t="s">
        <v>768</v>
      </c>
      <c r="H436" s="22">
        <v>11.9</v>
      </c>
      <c r="I436" s="21">
        <v>11.9</v>
      </c>
      <c r="J436" s="21">
        <f>I436-H436</f>
        <v>0</v>
      </c>
    </row>
    <row r="437" spans="2:3" ht="12.75">
      <c r="B437" s="6" t="s">
        <v>750</v>
      </c>
      <c r="C437" s="19" t="s">
        <v>593</v>
      </c>
    </row>
    <row r="438" ht="12.75">
      <c r="B438" s="6"/>
    </row>
    <row r="439" spans="1:10" ht="12.75">
      <c r="A439" s="6" t="s">
        <v>626</v>
      </c>
      <c r="B439" s="6" t="s">
        <v>605</v>
      </c>
      <c r="C439" s="19" t="s">
        <v>386</v>
      </c>
      <c r="D439" s="18" t="s">
        <v>948</v>
      </c>
      <c r="E439" s="18" t="s">
        <v>683</v>
      </c>
      <c r="G439" s="21" t="s">
        <v>768</v>
      </c>
      <c r="H439" s="22">
        <v>13</v>
      </c>
      <c r="I439" s="21">
        <v>13</v>
      </c>
      <c r="J439" s="21">
        <f>I439-H439</f>
        <v>0</v>
      </c>
    </row>
    <row r="440" spans="2:3" ht="12.75">
      <c r="B440" s="6" t="s">
        <v>757</v>
      </c>
      <c r="C440" s="19" t="s">
        <v>593</v>
      </c>
    </row>
    <row r="441" ht="12.75">
      <c r="B441" s="6"/>
    </row>
    <row r="442" spans="1:10" ht="12.75">
      <c r="A442" s="6" t="s">
        <v>627</v>
      </c>
      <c r="B442" s="6" t="s">
        <v>605</v>
      </c>
      <c r="C442" s="19" t="s">
        <v>386</v>
      </c>
      <c r="D442" s="18" t="s">
        <v>948</v>
      </c>
      <c r="E442" s="18" t="s">
        <v>683</v>
      </c>
      <c r="G442" s="21" t="s">
        <v>768</v>
      </c>
      <c r="H442" s="22">
        <v>16.9</v>
      </c>
      <c r="I442" s="21">
        <v>16.9</v>
      </c>
      <c r="J442" s="21">
        <f>I442-H442</f>
        <v>0</v>
      </c>
    </row>
    <row r="443" spans="2:3" ht="12.75">
      <c r="B443" s="6" t="s">
        <v>758</v>
      </c>
      <c r="C443" s="19" t="s">
        <v>593</v>
      </c>
    </row>
    <row r="444" ht="12.75">
      <c r="B444" s="6"/>
    </row>
    <row r="445" spans="1:10" ht="12.75">
      <c r="A445" s="6" t="s">
        <v>628</v>
      </c>
      <c r="B445" s="6" t="s">
        <v>605</v>
      </c>
      <c r="C445" s="19" t="s">
        <v>386</v>
      </c>
      <c r="D445" s="18" t="s">
        <v>948</v>
      </c>
      <c r="E445" s="18" t="s">
        <v>683</v>
      </c>
      <c r="G445" s="21" t="s">
        <v>768</v>
      </c>
      <c r="H445" s="22">
        <v>19.9</v>
      </c>
      <c r="I445" s="21">
        <v>19.9</v>
      </c>
      <c r="J445" s="21">
        <f>I445-H445</f>
        <v>0</v>
      </c>
    </row>
    <row r="446" spans="2:3" ht="12.75">
      <c r="B446" s="6" t="s">
        <v>759</v>
      </c>
      <c r="C446" s="19" t="s">
        <v>593</v>
      </c>
    </row>
    <row r="447" ht="12.75">
      <c r="B447" s="6"/>
    </row>
    <row r="448" spans="1:10" ht="12.75">
      <c r="A448" s="6" t="s">
        <v>180</v>
      </c>
      <c r="B448" s="6" t="s">
        <v>1035</v>
      </c>
      <c r="C448" s="23" t="s">
        <v>355</v>
      </c>
      <c r="D448" s="18" t="s">
        <v>949</v>
      </c>
      <c r="E448" s="19" t="s">
        <v>683</v>
      </c>
      <c r="G448" s="21" t="s">
        <v>768</v>
      </c>
      <c r="H448" s="22">
        <v>22.2</v>
      </c>
      <c r="I448" s="22">
        <v>22.2</v>
      </c>
      <c r="J448" s="21">
        <f>I448-H448</f>
        <v>0</v>
      </c>
    </row>
    <row r="449" spans="2:9" ht="12.75">
      <c r="B449" s="6" t="s">
        <v>654</v>
      </c>
      <c r="C449" s="23" t="s">
        <v>374</v>
      </c>
      <c r="E449" s="19"/>
      <c r="I449" s="22"/>
    </row>
    <row r="450" spans="2:9" ht="12.75">
      <c r="B450" s="6"/>
      <c r="C450" s="23"/>
      <c r="E450" s="19"/>
      <c r="I450" s="22"/>
    </row>
    <row r="451" spans="1:10" ht="12.75">
      <c r="A451" s="6" t="s">
        <v>1036</v>
      </c>
      <c r="B451" s="45" t="s">
        <v>1035</v>
      </c>
      <c r="C451" s="23" t="s">
        <v>355</v>
      </c>
      <c r="D451" s="18" t="s">
        <v>949</v>
      </c>
      <c r="E451" s="19" t="s">
        <v>683</v>
      </c>
      <c r="G451" s="21" t="s">
        <v>768</v>
      </c>
      <c r="H451" s="22">
        <v>27.9</v>
      </c>
      <c r="I451" s="22">
        <v>27.9</v>
      </c>
      <c r="J451" s="21">
        <f>I451-H451</f>
        <v>0</v>
      </c>
    </row>
    <row r="452" spans="2:9" ht="12.75">
      <c r="B452" s="45" t="s">
        <v>657</v>
      </c>
      <c r="C452" s="23" t="s">
        <v>374</v>
      </c>
      <c r="E452" s="19"/>
      <c r="I452" s="22"/>
    </row>
    <row r="453" spans="2:9" ht="12.75">
      <c r="B453" s="6"/>
      <c r="C453" s="23"/>
      <c r="E453" s="19"/>
      <c r="I453" s="22"/>
    </row>
    <row r="454" spans="1:10" ht="12.75">
      <c r="A454" s="6" t="s">
        <v>181</v>
      </c>
      <c r="B454" s="45" t="s">
        <v>1035</v>
      </c>
      <c r="C454" s="23" t="s">
        <v>355</v>
      </c>
      <c r="D454" s="18" t="s">
        <v>949</v>
      </c>
      <c r="E454" s="19" t="s">
        <v>683</v>
      </c>
      <c r="G454" s="21" t="s">
        <v>768</v>
      </c>
      <c r="H454" s="22">
        <v>30.6</v>
      </c>
      <c r="I454" s="22">
        <v>30.6</v>
      </c>
      <c r="J454" s="21">
        <f>I454-H454</f>
        <v>0</v>
      </c>
    </row>
    <row r="455" spans="2:9" ht="12.75">
      <c r="B455" s="45" t="s">
        <v>659</v>
      </c>
      <c r="C455" s="23" t="s">
        <v>374</v>
      </c>
      <c r="E455" s="19"/>
      <c r="I455" s="22"/>
    </row>
    <row r="456" spans="2:9" ht="12.75">
      <c r="B456" s="6"/>
      <c r="C456" s="23"/>
      <c r="E456" s="19"/>
      <c r="I456" s="22"/>
    </row>
    <row r="457" spans="1:10" ht="12.75">
      <c r="A457" s="6" t="s">
        <v>263</v>
      </c>
      <c r="B457" s="45" t="s">
        <v>1035</v>
      </c>
      <c r="C457" s="23" t="s">
        <v>355</v>
      </c>
      <c r="D457" s="18" t="s">
        <v>949</v>
      </c>
      <c r="E457" s="19" t="s">
        <v>683</v>
      </c>
      <c r="G457" s="21" t="s">
        <v>768</v>
      </c>
      <c r="H457" s="22">
        <v>34.5</v>
      </c>
      <c r="I457" s="22">
        <v>34.5</v>
      </c>
      <c r="J457" s="21">
        <f>I457-H457</f>
        <v>0</v>
      </c>
    </row>
    <row r="458" spans="2:9" ht="12.75">
      <c r="B458" s="45" t="s">
        <v>661</v>
      </c>
      <c r="C458" s="23" t="s">
        <v>374</v>
      </c>
      <c r="E458" s="19"/>
      <c r="I458" s="22"/>
    </row>
    <row r="459" spans="2:9" ht="12.75">
      <c r="B459" s="6"/>
      <c r="C459" s="23"/>
      <c r="E459" s="19"/>
      <c r="I459" s="22"/>
    </row>
    <row r="460" spans="1:10" ht="12.75">
      <c r="A460" s="6" t="s">
        <v>259</v>
      </c>
      <c r="B460" s="45" t="s">
        <v>1046</v>
      </c>
      <c r="C460" s="23" t="s">
        <v>355</v>
      </c>
      <c r="D460" s="18" t="s">
        <v>949</v>
      </c>
      <c r="E460" s="19" t="s">
        <v>683</v>
      </c>
      <c r="G460" s="21" t="s">
        <v>768</v>
      </c>
      <c r="H460" s="22">
        <v>38.7</v>
      </c>
      <c r="I460" s="22">
        <v>38.7</v>
      </c>
      <c r="J460" s="21">
        <f>I460-H460</f>
        <v>0</v>
      </c>
    </row>
    <row r="461" spans="2:9" ht="12.75">
      <c r="B461" s="45" t="s">
        <v>657</v>
      </c>
      <c r="C461" s="23" t="s">
        <v>374</v>
      </c>
      <c r="E461" s="19"/>
      <c r="I461" s="22"/>
    </row>
    <row r="462" spans="2:9" ht="12.75">
      <c r="B462" s="41"/>
      <c r="C462" s="23"/>
      <c r="E462" s="19"/>
      <c r="I462" s="22"/>
    </row>
    <row r="463" spans="1:10" ht="12.75">
      <c r="A463" s="6" t="s">
        <v>276</v>
      </c>
      <c r="B463" s="45" t="s">
        <v>1046</v>
      </c>
      <c r="C463" s="23" t="s">
        <v>355</v>
      </c>
      <c r="D463" s="18" t="s">
        <v>949</v>
      </c>
      <c r="E463" s="19" t="s">
        <v>683</v>
      </c>
      <c r="G463" s="21" t="s">
        <v>768</v>
      </c>
      <c r="H463" s="22">
        <v>47.2</v>
      </c>
      <c r="I463" s="22">
        <v>47.2</v>
      </c>
      <c r="J463" s="21">
        <f>I463-H463</f>
        <v>0</v>
      </c>
    </row>
    <row r="464" spans="2:9" ht="12.75">
      <c r="B464" s="45" t="s">
        <v>659</v>
      </c>
      <c r="C464" s="23" t="s">
        <v>374</v>
      </c>
      <c r="E464" s="19"/>
      <c r="I464" s="22"/>
    </row>
    <row r="465" spans="2:9" ht="12.75">
      <c r="B465" s="6"/>
      <c r="C465" s="23"/>
      <c r="E465" s="19"/>
      <c r="I465" s="22"/>
    </row>
    <row r="466" spans="1:10" ht="12.75">
      <c r="A466" s="6" t="s">
        <v>277</v>
      </c>
      <c r="B466" s="45" t="s">
        <v>1046</v>
      </c>
      <c r="C466" s="23" t="s">
        <v>355</v>
      </c>
      <c r="D466" s="18" t="s">
        <v>949</v>
      </c>
      <c r="E466" s="19" t="s">
        <v>683</v>
      </c>
      <c r="F466" s="20" t="s">
        <v>767</v>
      </c>
      <c r="G466" s="21" t="s">
        <v>768</v>
      </c>
      <c r="H466" s="22">
        <v>56</v>
      </c>
      <c r="I466" s="22">
        <v>56</v>
      </c>
      <c r="J466" s="21">
        <f>I466-H466</f>
        <v>0</v>
      </c>
    </row>
    <row r="467" spans="2:9" ht="12.75">
      <c r="B467" s="45" t="s">
        <v>661</v>
      </c>
      <c r="C467" s="23" t="s">
        <v>374</v>
      </c>
      <c r="E467" s="19"/>
      <c r="I467" s="22"/>
    </row>
    <row r="468" spans="2:9" ht="12.75">
      <c r="B468" s="6"/>
      <c r="C468" s="23"/>
      <c r="E468" s="19"/>
      <c r="I468" s="22"/>
    </row>
    <row r="469" spans="1:10" ht="12.75">
      <c r="A469" s="6" t="s">
        <v>272</v>
      </c>
      <c r="B469" s="45" t="s">
        <v>1050</v>
      </c>
      <c r="C469" s="23" t="s">
        <v>355</v>
      </c>
      <c r="D469" s="18" t="s">
        <v>949</v>
      </c>
      <c r="E469" s="19" t="s">
        <v>683</v>
      </c>
      <c r="G469" s="21" t="s">
        <v>394</v>
      </c>
      <c r="H469" s="22">
        <v>56</v>
      </c>
      <c r="I469" s="22">
        <v>112.5</v>
      </c>
      <c r="J469" s="21">
        <f>I469-H469</f>
        <v>56.5</v>
      </c>
    </row>
    <row r="470" spans="2:9" ht="12.75">
      <c r="B470" s="45" t="s">
        <v>1048</v>
      </c>
      <c r="C470" s="23" t="s">
        <v>374</v>
      </c>
      <c r="E470" s="19"/>
      <c r="I470" s="22"/>
    </row>
    <row r="471" spans="2:9" ht="12.75">
      <c r="B471" s="6"/>
      <c r="C471" s="23"/>
      <c r="E471" s="19"/>
      <c r="I471" s="22"/>
    </row>
    <row r="472" spans="1:10" ht="12.75">
      <c r="A472" s="6" t="s">
        <v>273</v>
      </c>
      <c r="B472" s="45" t="s">
        <v>1050</v>
      </c>
      <c r="C472" s="23" t="s">
        <v>355</v>
      </c>
      <c r="D472" s="18" t="s">
        <v>949</v>
      </c>
      <c r="E472" s="19" t="s">
        <v>683</v>
      </c>
      <c r="G472" s="21" t="s">
        <v>394</v>
      </c>
      <c r="H472" s="22">
        <v>56</v>
      </c>
      <c r="I472" s="22">
        <v>143.5</v>
      </c>
      <c r="J472" s="21">
        <f>I472-H472</f>
        <v>87.5</v>
      </c>
    </row>
    <row r="473" spans="2:9" ht="12.75">
      <c r="B473" s="45" t="s">
        <v>1049</v>
      </c>
      <c r="C473" s="23" t="s">
        <v>374</v>
      </c>
      <c r="E473" s="19"/>
      <c r="I473" s="22"/>
    </row>
    <row r="474" spans="2:9" ht="12.75">
      <c r="B474" s="45"/>
      <c r="C474" s="23"/>
      <c r="E474" s="19"/>
      <c r="I474" s="22"/>
    </row>
    <row r="475" spans="2:9" ht="12.75">
      <c r="B475" s="6"/>
      <c r="C475" s="23"/>
      <c r="E475" s="19"/>
      <c r="I475" s="22"/>
    </row>
    <row r="476" spans="1:10" ht="12.75">
      <c r="A476" s="6" t="s">
        <v>274</v>
      </c>
      <c r="B476" s="45" t="s">
        <v>1047</v>
      </c>
      <c r="C476" s="23" t="s">
        <v>355</v>
      </c>
      <c r="D476" s="18" t="s">
        <v>949</v>
      </c>
      <c r="E476" s="19" t="s">
        <v>683</v>
      </c>
      <c r="G476" s="21" t="s">
        <v>394</v>
      </c>
      <c r="H476" s="22">
        <v>56</v>
      </c>
      <c r="I476" s="22">
        <v>174.5</v>
      </c>
      <c r="J476" s="21">
        <f>I476-H476</f>
        <v>118.5</v>
      </c>
    </row>
    <row r="477" spans="2:9" ht="12.75">
      <c r="B477" s="45" t="s">
        <v>1051</v>
      </c>
      <c r="C477" s="23" t="s">
        <v>374</v>
      </c>
      <c r="E477" s="19"/>
      <c r="I477" s="22"/>
    </row>
    <row r="478" spans="2:9" ht="12.75">
      <c r="B478" s="6"/>
      <c r="C478" s="23"/>
      <c r="E478" s="19"/>
      <c r="I478" s="22"/>
    </row>
    <row r="479" spans="1:10" ht="12.75">
      <c r="A479" s="6" t="s">
        <v>817</v>
      </c>
      <c r="B479" s="45" t="s">
        <v>1052</v>
      </c>
      <c r="C479" s="23" t="s">
        <v>355</v>
      </c>
      <c r="D479" s="18" t="s">
        <v>949</v>
      </c>
      <c r="E479" s="18" t="s">
        <v>683</v>
      </c>
      <c r="G479" s="21" t="s">
        <v>768</v>
      </c>
      <c r="H479" s="22">
        <v>28.1</v>
      </c>
      <c r="I479" s="21">
        <v>28.1</v>
      </c>
      <c r="J479" s="21">
        <f>I479-H479</f>
        <v>0</v>
      </c>
    </row>
    <row r="480" spans="2:3" ht="12.75">
      <c r="B480" s="45" t="s">
        <v>657</v>
      </c>
      <c r="C480" s="23" t="s">
        <v>374</v>
      </c>
    </row>
    <row r="481" spans="2:3" ht="12.75">
      <c r="B481" s="6"/>
      <c r="C481" s="18"/>
    </row>
    <row r="482" spans="1:10" ht="12.75">
      <c r="A482" s="6" t="s">
        <v>818</v>
      </c>
      <c r="B482" s="45" t="s">
        <v>1052</v>
      </c>
      <c r="C482" s="23" t="s">
        <v>355</v>
      </c>
      <c r="D482" s="18" t="s">
        <v>949</v>
      </c>
      <c r="E482" s="18" t="s">
        <v>683</v>
      </c>
      <c r="G482" s="21" t="s">
        <v>768</v>
      </c>
      <c r="H482" s="22">
        <v>34.4</v>
      </c>
      <c r="I482" s="21">
        <v>34.4</v>
      </c>
      <c r="J482" s="21">
        <f>I482-H482</f>
        <v>0</v>
      </c>
    </row>
    <row r="483" spans="2:3" ht="12.75">
      <c r="B483" s="6" t="s">
        <v>659</v>
      </c>
      <c r="C483" s="23" t="s">
        <v>374</v>
      </c>
    </row>
    <row r="484" spans="2:3" ht="12.75">
      <c r="B484" s="6"/>
      <c r="C484" s="18"/>
    </row>
    <row r="485" spans="1:10" ht="12.75">
      <c r="A485" s="6" t="s">
        <v>819</v>
      </c>
      <c r="B485" s="46" t="s">
        <v>1052</v>
      </c>
      <c r="C485" s="23" t="s">
        <v>355</v>
      </c>
      <c r="D485" s="18" t="s">
        <v>949</v>
      </c>
      <c r="E485" s="18" t="s">
        <v>683</v>
      </c>
      <c r="G485" s="21" t="s">
        <v>768</v>
      </c>
      <c r="H485" s="22">
        <v>38.4</v>
      </c>
      <c r="I485" s="21">
        <v>38.4</v>
      </c>
      <c r="J485" s="21">
        <f>I485-H485</f>
        <v>0</v>
      </c>
    </row>
    <row r="486" spans="2:3" ht="12.75">
      <c r="B486" s="6" t="s">
        <v>661</v>
      </c>
      <c r="C486" s="23" t="s">
        <v>374</v>
      </c>
    </row>
    <row r="487" spans="2:3" ht="12.75">
      <c r="B487" s="6"/>
      <c r="C487" s="18"/>
    </row>
    <row r="488" spans="1:10" ht="12.75">
      <c r="A488" s="6" t="s">
        <v>820</v>
      </c>
      <c r="B488" s="46" t="s">
        <v>1052</v>
      </c>
      <c r="C488" s="23" t="s">
        <v>355</v>
      </c>
      <c r="D488" s="18" t="s">
        <v>949</v>
      </c>
      <c r="E488" s="18" t="s">
        <v>683</v>
      </c>
      <c r="G488" s="21" t="s">
        <v>768</v>
      </c>
      <c r="H488" s="22">
        <v>44.3</v>
      </c>
      <c r="I488" s="21">
        <v>44.3</v>
      </c>
      <c r="J488" s="21">
        <f>I488-H488</f>
        <v>0</v>
      </c>
    </row>
    <row r="489" spans="2:3" ht="12.75">
      <c r="B489" s="6" t="s">
        <v>663</v>
      </c>
      <c r="C489" s="23" t="s">
        <v>374</v>
      </c>
    </row>
    <row r="490" spans="2:3" ht="12.75">
      <c r="B490" s="6"/>
      <c r="C490" s="18"/>
    </row>
    <row r="491" spans="1:10" ht="12.75">
      <c r="A491" s="6" t="s">
        <v>179</v>
      </c>
      <c r="B491" s="6" t="s">
        <v>1115</v>
      </c>
      <c r="C491" s="23" t="s">
        <v>355</v>
      </c>
      <c r="D491" s="18" t="s">
        <v>949</v>
      </c>
      <c r="E491" s="19" t="s">
        <v>683</v>
      </c>
      <c r="G491" s="21" t="s">
        <v>768</v>
      </c>
      <c r="H491" s="22">
        <v>157.1</v>
      </c>
      <c r="I491" s="22">
        <v>157.1</v>
      </c>
      <c r="J491" s="21">
        <f>I491-H491</f>
        <v>0</v>
      </c>
    </row>
    <row r="492" spans="2:9" ht="12.75">
      <c r="B492" s="6" t="s">
        <v>657</v>
      </c>
      <c r="C492" s="23" t="s">
        <v>374</v>
      </c>
      <c r="E492" s="19"/>
      <c r="I492" s="22"/>
    </row>
    <row r="493" spans="2:9" ht="12.75">
      <c r="B493" s="6"/>
      <c r="C493" s="23"/>
      <c r="E493" s="19"/>
      <c r="I493" s="22"/>
    </row>
    <row r="494" spans="1:10" ht="12.75">
      <c r="A494" s="6" t="s">
        <v>270</v>
      </c>
      <c r="B494" s="6" t="s">
        <v>1116</v>
      </c>
      <c r="C494" s="23" t="s">
        <v>355</v>
      </c>
      <c r="D494" s="18" t="s">
        <v>949</v>
      </c>
      <c r="E494" s="19" t="s">
        <v>683</v>
      </c>
      <c r="G494" s="21" t="s">
        <v>768</v>
      </c>
      <c r="H494" s="22">
        <v>196.1</v>
      </c>
      <c r="I494" s="22">
        <v>196.1</v>
      </c>
      <c r="J494" s="21">
        <f>I494-H494</f>
        <v>0</v>
      </c>
    </row>
    <row r="495" spans="2:9" ht="12.75">
      <c r="B495" s="6" t="s">
        <v>659</v>
      </c>
      <c r="C495" s="23" t="s">
        <v>374</v>
      </c>
      <c r="E495" s="19"/>
      <c r="I495" s="22"/>
    </row>
    <row r="496" spans="2:9" ht="12.75">
      <c r="B496" s="6"/>
      <c r="C496" s="23"/>
      <c r="E496" s="19"/>
      <c r="I496" s="22"/>
    </row>
    <row r="497" spans="1:10" ht="12.75">
      <c r="A497" s="6" t="s">
        <v>271</v>
      </c>
      <c r="B497" s="6" t="s">
        <v>1116</v>
      </c>
      <c r="C497" s="23" t="s">
        <v>355</v>
      </c>
      <c r="D497" s="18" t="s">
        <v>949</v>
      </c>
      <c r="E497" s="19" t="s">
        <v>683</v>
      </c>
      <c r="F497" s="20" t="s">
        <v>767</v>
      </c>
      <c r="G497" s="21" t="s">
        <v>768</v>
      </c>
      <c r="H497" s="22">
        <v>231</v>
      </c>
      <c r="I497" s="22">
        <v>231</v>
      </c>
      <c r="J497" s="21">
        <f>I497-H497</f>
        <v>0</v>
      </c>
    </row>
    <row r="498" spans="2:9" ht="12.75">
      <c r="B498" s="6" t="s">
        <v>661</v>
      </c>
      <c r="C498" s="23" t="s">
        <v>374</v>
      </c>
      <c r="E498" s="19"/>
      <c r="I498" s="22"/>
    </row>
    <row r="499" spans="1:9" ht="12.75">
      <c r="A499" s="1"/>
      <c r="B499" s="6"/>
      <c r="C499" s="1"/>
      <c r="D499" s="1"/>
      <c r="E499" s="1"/>
      <c r="F499" s="1"/>
      <c r="G499" s="1"/>
      <c r="H499" s="1"/>
      <c r="I499" s="1"/>
    </row>
    <row r="500" spans="1:10" ht="12.75">
      <c r="A500" s="6" t="s">
        <v>591</v>
      </c>
      <c r="B500" s="6" t="s">
        <v>1116</v>
      </c>
      <c r="C500" s="19" t="s">
        <v>386</v>
      </c>
      <c r="D500" s="18" t="s">
        <v>949</v>
      </c>
      <c r="E500" s="18" t="s">
        <v>683</v>
      </c>
      <c r="G500" s="21" t="s">
        <v>768</v>
      </c>
      <c r="H500" s="22">
        <v>415</v>
      </c>
      <c r="I500" s="21">
        <v>415</v>
      </c>
      <c r="J500" s="21">
        <f>I500-H500</f>
        <v>0</v>
      </c>
    </row>
    <row r="501" spans="2:3" ht="12.75">
      <c r="B501" s="6" t="s">
        <v>1055</v>
      </c>
      <c r="C501" s="19" t="s">
        <v>398</v>
      </c>
    </row>
    <row r="502" spans="2:3" ht="12.75">
      <c r="B502" s="6"/>
      <c r="C502" s="18"/>
    </row>
    <row r="503" spans="1:10" ht="12.75">
      <c r="A503" s="6" t="s">
        <v>804</v>
      </c>
      <c r="B503" s="6" t="s">
        <v>1108</v>
      </c>
      <c r="C503" s="23" t="s">
        <v>355</v>
      </c>
      <c r="D503" s="18" t="s">
        <v>950</v>
      </c>
      <c r="E503" s="18" t="s">
        <v>683</v>
      </c>
      <c r="G503" s="21" t="s">
        <v>768</v>
      </c>
      <c r="H503" s="22">
        <v>7.6</v>
      </c>
      <c r="I503" s="21">
        <v>7.6</v>
      </c>
      <c r="J503" s="21">
        <f>I503-H503</f>
        <v>0</v>
      </c>
    </row>
    <row r="504" spans="2:3" ht="12.75">
      <c r="B504" s="6" t="s">
        <v>805</v>
      </c>
      <c r="C504" s="23" t="s">
        <v>374</v>
      </c>
    </row>
    <row r="505" spans="2:3" ht="12.75">
      <c r="B505" s="6"/>
      <c r="C505" s="18"/>
    </row>
    <row r="506" spans="1:10" ht="12.75">
      <c r="A506" s="6" t="s">
        <v>806</v>
      </c>
      <c r="B506" s="6" t="s">
        <v>1108</v>
      </c>
      <c r="C506" s="23" t="s">
        <v>355</v>
      </c>
      <c r="D506" s="18" t="s">
        <v>950</v>
      </c>
      <c r="E506" s="18" t="s">
        <v>683</v>
      </c>
      <c r="G506" s="21" t="s">
        <v>768</v>
      </c>
      <c r="H506" s="22">
        <v>8.4</v>
      </c>
      <c r="I506" s="21">
        <v>8.4</v>
      </c>
      <c r="J506" s="21">
        <f>I506-H506</f>
        <v>0</v>
      </c>
    </row>
    <row r="507" spans="2:3" ht="12.75">
      <c r="B507" s="6" t="s">
        <v>807</v>
      </c>
      <c r="C507" s="23" t="s">
        <v>374</v>
      </c>
    </row>
    <row r="508" spans="2:3" ht="12.75">
      <c r="B508" s="6"/>
      <c r="C508" s="23"/>
    </row>
    <row r="509" spans="1:10" ht="12.75">
      <c r="A509" s="6" t="s">
        <v>264</v>
      </c>
      <c r="B509" s="6" t="s">
        <v>1053</v>
      </c>
      <c r="C509" s="23" t="s">
        <v>355</v>
      </c>
      <c r="D509" s="18" t="s">
        <v>950</v>
      </c>
      <c r="E509" s="19" t="s">
        <v>683</v>
      </c>
      <c r="G509" s="21" t="s">
        <v>768</v>
      </c>
      <c r="H509" s="22">
        <v>10</v>
      </c>
      <c r="I509" s="22">
        <v>10</v>
      </c>
      <c r="J509" s="21">
        <f>I509-H509</f>
        <v>0</v>
      </c>
    </row>
    <row r="510" spans="2:9" ht="12.75">
      <c r="B510" s="6" t="s">
        <v>1048</v>
      </c>
      <c r="C510" s="23" t="s">
        <v>374</v>
      </c>
      <c r="E510" s="19"/>
      <c r="I510" s="22"/>
    </row>
    <row r="511" spans="2:9" ht="12.75">
      <c r="B511" s="6"/>
      <c r="C511" s="23"/>
      <c r="E511" s="19"/>
      <c r="I511" s="22"/>
    </row>
    <row r="512" spans="1:10" ht="12.75">
      <c r="A512" s="6" t="s">
        <v>265</v>
      </c>
      <c r="B512" s="6" t="s">
        <v>1109</v>
      </c>
      <c r="C512" s="23" t="s">
        <v>355</v>
      </c>
      <c r="D512" s="18" t="s">
        <v>950</v>
      </c>
      <c r="E512" s="19" t="s">
        <v>683</v>
      </c>
      <c r="G512" s="21" t="s">
        <v>768</v>
      </c>
      <c r="H512" s="22">
        <v>10.8</v>
      </c>
      <c r="I512" s="22">
        <v>10.8</v>
      </c>
      <c r="J512" s="21">
        <f>I512-H512</f>
        <v>0</v>
      </c>
    </row>
    <row r="513" spans="2:9" ht="12.75">
      <c r="B513" s="6" t="s">
        <v>1049</v>
      </c>
      <c r="C513" s="23" t="s">
        <v>374</v>
      </c>
      <c r="E513" s="19"/>
      <c r="I513" s="22"/>
    </row>
    <row r="514" spans="2:9" ht="12.75">
      <c r="B514" s="6"/>
      <c r="C514" s="23"/>
      <c r="E514" s="19"/>
      <c r="I514" s="22"/>
    </row>
    <row r="515" spans="1:10" ht="12.75">
      <c r="A515" s="6" t="s">
        <v>266</v>
      </c>
      <c r="B515" s="6" t="s">
        <v>1109</v>
      </c>
      <c r="C515" s="23" t="s">
        <v>355</v>
      </c>
      <c r="D515" s="18" t="s">
        <v>950</v>
      </c>
      <c r="E515" s="19" t="s">
        <v>683</v>
      </c>
      <c r="G515" s="21" t="s">
        <v>768</v>
      </c>
      <c r="H515" s="22">
        <v>12.2</v>
      </c>
      <c r="I515" s="22">
        <v>12.2</v>
      </c>
      <c r="J515" s="21">
        <f>I515-H515</f>
        <v>0</v>
      </c>
    </row>
    <row r="516" spans="2:9" ht="12.75">
      <c r="B516" s="6" t="s">
        <v>1051</v>
      </c>
      <c r="C516" s="23" t="s">
        <v>374</v>
      </c>
      <c r="E516" s="19"/>
      <c r="I516" s="22"/>
    </row>
    <row r="517" spans="2:9" ht="12.75">
      <c r="B517" s="6"/>
      <c r="C517" s="23"/>
      <c r="E517" s="19"/>
      <c r="I517" s="22"/>
    </row>
    <row r="518" spans="1:10" ht="12.75">
      <c r="A518" s="6" t="s">
        <v>197</v>
      </c>
      <c r="B518" s="6" t="s">
        <v>28</v>
      </c>
      <c r="C518" s="23" t="s">
        <v>379</v>
      </c>
      <c r="D518" s="18" t="s">
        <v>950</v>
      </c>
      <c r="E518" s="19" t="s">
        <v>683</v>
      </c>
      <c r="F518" s="20" t="s">
        <v>767</v>
      </c>
      <c r="G518" s="21" t="s">
        <v>768</v>
      </c>
      <c r="H518" s="22">
        <v>17.9</v>
      </c>
      <c r="I518" s="22">
        <v>17.9</v>
      </c>
      <c r="J518" s="21">
        <f>I518-H518</f>
        <v>0</v>
      </c>
    </row>
    <row r="519" spans="2:9" ht="12.75">
      <c r="B519" s="6"/>
      <c r="C519" s="23" t="s">
        <v>380</v>
      </c>
      <c r="E519" s="19"/>
      <c r="I519" s="22"/>
    </row>
    <row r="520" ht="12.75">
      <c r="B520" s="6"/>
    </row>
    <row r="521" spans="1:10" ht="12.75">
      <c r="A521" s="6" t="s">
        <v>196</v>
      </c>
      <c r="B521" s="6" t="s">
        <v>29</v>
      </c>
      <c r="C521" s="23" t="s">
        <v>379</v>
      </c>
      <c r="D521" s="18" t="s">
        <v>950</v>
      </c>
      <c r="E521" s="19" t="s">
        <v>683</v>
      </c>
      <c r="G521" s="21" t="s">
        <v>768</v>
      </c>
      <c r="H521" s="22">
        <v>17.8</v>
      </c>
      <c r="I521" s="22">
        <v>17.8</v>
      </c>
      <c r="J521" s="21">
        <f>I521-H521</f>
        <v>0</v>
      </c>
    </row>
    <row r="522" spans="2:9" ht="12.75">
      <c r="B522" s="6"/>
      <c r="C522" s="23" t="s">
        <v>380</v>
      </c>
      <c r="E522" s="19"/>
      <c r="I522" s="22"/>
    </row>
    <row r="523" ht="12.75">
      <c r="B523" s="6"/>
    </row>
    <row r="524" spans="1:10" ht="12.75">
      <c r="A524" s="6" t="s">
        <v>198</v>
      </c>
      <c r="B524" s="6" t="s">
        <v>30</v>
      </c>
      <c r="C524" s="23" t="s">
        <v>379</v>
      </c>
      <c r="D524" s="18" t="s">
        <v>950</v>
      </c>
      <c r="E524" s="19" t="s">
        <v>683</v>
      </c>
      <c r="G524" s="21" t="s">
        <v>394</v>
      </c>
      <c r="H524" s="22">
        <v>17.9</v>
      </c>
      <c r="I524" s="22">
        <v>20.2</v>
      </c>
      <c r="J524" s="21">
        <f>I524-H524</f>
        <v>2.3000000000000007</v>
      </c>
    </row>
    <row r="525" spans="2:9" ht="12.75">
      <c r="B525" s="6"/>
      <c r="C525" s="23" t="s">
        <v>380</v>
      </c>
      <c r="E525" s="19"/>
      <c r="I525" s="22"/>
    </row>
    <row r="526" ht="12.75">
      <c r="B526" s="6"/>
    </row>
    <row r="527" spans="1:10" ht="12.75">
      <c r="A527" s="6" t="s">
        <v>624</v>
      </c>
      <c r="B527" s="6" t="s">
        <v>603</v>
      </c>
      <c r="C527" s="19" t="s">
        <v>386</v>
      </c>
      <c r="D527" s="18" t="s">
        <v>762</v>
      </c>
      <c r="E527" s="18" t="s">
        <v>683</v>
      </c>
      <c r="F527" s="20" t="s">
        <v>767</v>
      </c>
      <c r="G527" s="21" t="s">
        <v>768</v>
      </c>
      <c r="H527" s="22">
        <v>55.7</v>
      </c>
      <c r="I527" s="21">
        <v>55.7</v>
      </c>
      <c r="J527" s="21">
        <f>I527-H527</f>
        <v>0</v>
      </c>
    </row>
    <row r="528" spans="2:3" ht="12.75">
      <c r="B528" s="6" t="s">
        <v>755</v>
      </c>
      <c r="C528" s="19" t="s">
        <v>593</v>
      </c>
    </row>
    <row r="529" ht="12.75">
      <c r="B529" s="6"/>
    </row>
    <row r="530" spans="1:10" ht="12.75">
      <c r="A530" s="6" t="s">
        <v>602</v>
      </c>
      <c r="B530" s="6" t="s">
        <v>603</v>
      </c>
      <c r="C530" s="19" t="s">
        <v>386</v>
      </c>
      <c r="D530" s="18" t="s">
        <v>762</v>
      </c>
      <c r="E530" s="18" t="s">
        <v>683</v>
      </c>
      <c r="G530" s="21" t="s">
        <v>768</v>
      </c>
      <c r="H530" s="22">
        <v>43.2</v>
      </c>
      <c r="I530" s="21">
        <v>43.2</v>
      </c>
      <c r="J530" s="21">
        <f>I530-H530</f>
        <v>0</v>
      </c>
    </row>
    <row r="531" spans="2:3" ht="12.75">
      <c r="B531" s="6" t="s">
        <v>31</v>
      </c>
      <c r="C531" s="19" t="s">
        <v>593</v>
      </c>
    </row>
    <row r="532" ht="12.75">
      <c r="B532" s="6"/>
    </row>
    <row r="533" spans="1:10" ht="12.75">
      <c r="A533" s="6" t="s">
        <v>622</v>
      </c>
      <c r="B533" s="6" t="s">
        <v>603</v>
      </c>
      <c r="C533" s="19" t="s">
        <v>386</v>
      </c>
      <c r="D533" s="18" t="s">
        <v>762</v>
      </c>
      <c r="E533" s="18" t="s">
        <v>683</v>
      </c>
      <c r="G533" s="21" t="s">
        <v>768</v>
      </c>
      <c r="H533" s="22">
        <v>46.5</v>
      </c>
      <c r="I533" s="21">
        <v>46.5</v>
      </c>
      <c r="J533" s="21">
        <f>I533-H533</f>
        <v>0</v>
      </c>
    </row>
    <row r="534" spans="2:3" ht="12.75">
      <c r="B534" s="6" t="s">
        <v>753</v>
      </c>
      <c r="C534" s="19" t="s">
        <v>593</v>
      </c>
    </row>
    <row r="535" ht="12.75">
      <c r="B535" s="6"/>
    </row>
    <row r="536" spans="1:10" ht="12.75">
      <c r="A536" s="6" t="s">
        <v>623</v>
      </c>
      <c r="B536" s="6" t="s">
        <v>603</v>
      </c>
      <c r="C536" s="19" t="s">
        <v>386</v>
      </c>
      <c r="D536" s="18" t="s">
        <v>762</v>
      </c>
      <c r="E536" s="18" t="s">
        <v>683</v>
      </c>
      <c r="G536" s="21" t="s">
        <v>768</v>
      </c>
      <c r="H536" s="22">
        <v>49.8</v>
      </c>
      <c r="I536" s="21">
        <v>49.8</v>
      </c>
      <c r="J536" s="21">
        <f>I536-H536</f>
        <v>0</v>
      </c>
    </row>
    <row r="537" spans="2:3" ht="12.75">
      <c r="B537" s="6" t="s">
        <v>754</v>
      </c>
      <c r="C537" s="19" t="s">
        <v>593</v>
      </c>
    </row>
    <row r="538" ht="12.75">
      <c r="B538" s="6"/>
    </row>
    <row r="539" ht="12.75">
      <c r="B539" s="6"/>
    </row>
    <row r="540" spans="1:10" ht="12.75">
      <c r="A540" s="6" t="s">
        <v>625</v>
      </c>
      <c r="B540" s="6" t="s">
        <v>603</v>
      </c>
      <c r="C540" s="19" t="s">
        <v>386</v>
      </c>
      <c r="D540" s="18" t="s">
        <v>762</v>
      </c>
      <c r="E540" s="18" t="s">
        <v>683</v>
      </c>
      <c r="G540" s="21" t="s">
        <v>394</v>
      </c>
      <c r="H540" s="22">
        <v>55.7</v>
      </c>
      <c r="I540" s="21">
        <v>62.9</v>
      </c>
      <c r="J540" s="21">
        <f>I540-H540</f>
        <v>7.199999999999996</v>
      </c>
    </row>
    <row r="541" spans="2:3" ht="12.75">
      <c r="B541" s="6" t="s">
        <v>756</v>
      </c>
      <c r="C541" s="19" t="s">
        <v>593</v>
      </c>
    </row>
    <row r="542" ht="12.75">
      <c r="B542" s="6"/>
    </row>
    <row r="543" ht="12.75">
      <c r="B543" s="6"/>
    </row>
    <row r="544" spans="1:10" ht="12.75">
      <c r="A544" s="6" t="s">
        <v>167</v>
      </c>
      <c r="B544" s="6" t="s">
        <v>1054</v>
      </c>
      <c r="C544" s="23" t="s">
        <v>355</v>
      </c>
      <c r="D544" s="18" t="s">
        <v>1110</v>
      </c>
      <c r="E544" s="19" t="s">
        <v>683</v>
      </c>
      <c r="G544" s="21" t="s">
        <v>394</v>
      </c>
      <c r="H544" s="22">
        <v>55.7</v>
      </c>
      <c r="I544" s="22">
        <v>63.8</v>
      </c>
      <c r="J544" s="21">
        <f>I544-H544</f>
        <v>8.099999999999994</v>
      </c>
    </row>
    <row r="545" spans="2:9" ht="12.75">
      <c r="B545" s="6" t="s">
        <v>805</v>
      </c>
      <c r="C545" s="23" t="s">
        <v>374</v>
      </c>
      <c r="E545" s="19"/>
      <c r="I545" s="22"/>
    </row>
    <row r="546" spans="2:9" ht="12.75">
      <c r="B546" s="6"/>
      <c r="C546" s="23"/>
      <c r="E546" s="19"/>
      <c r="I546" s="22"/>
    </row>
    <row r="547" spans="1:10" ht="12.75">
      <c r="A547" s="6" t="s">
        <v>168</v>
      </c>
      <c r="B547" s="6" t="s">
        <v>1054</v>
      </c>
      <c r="C547" s="23" t="s">
        <v>355</v>
      </c>
      <c r="D547" s="18" t="s">
        <v>1110</v>
      </c>
      <c r="E547" s="19" t="s">
        <v>683</v>
      </c>
      <c r="G547" s="21" t="s">
        <v>394</v>
      </c>
      <c r="H547" s="22">
        <v>55.7</v>
      </c>
      <c r="I547" s="22">
        <v>67.1</v>
      </c>
      <c r="J547" s="21">
        <f>I547-H547</f>
        <v>11.399999999999991</v>
      </c>
    </row>
    <row r="548" spans="2:9" ht="12.75">
      <c r="B548" s="6" t="s">
        <v>807</v>
      </c>
      <c r="C548" s="23" t="s">
        <v>374</v>
      </c>
      <c r="E548" s="19"/>
      <c r="I548" s="22"/>
    </row>
    <row r="549" spans="2:9" ht="12.75">
      <c r="B549" s="6"/>
      <c r="C549" s="23"/>
      <c r="E549" s="19"/>
      <c r="I549" s="22"/>
    </row>
    <row r="550" spans="1:10" ht="12.75">
      <c r="A550" s="6" t="s">
        <v>606</v>
      </c>
      <c r="B550" s="6" t="s">
        <v>607</v>
      </c>
      <c r="C550" s="19" t="s">
        <v>386</v>
      </c>
      <c r="D550" s="18" t="s">
        <v>893</v>
      </c>
      <c r="E550" s="18" t="s">
        <v>683</v>
      </c>
      <c r="F550" s="20" t="s">
        <v>767</v>
      </c>
      <c r="G550" s="21" t="s">
        <v>768</v>
      </c>
      <c r="H550" s="22">
        <v>195.3</v>
      </c>
      <c r="I550" s="21">
        <v>195.3</v>
      </c>
      <c r="J550" s="21">
        <f>I550-H550</f>
        <v>0</v>
      </c>
    </row>
    <row r="551" spans="2:3" ht="12.75">
      <c r="B551" s="6" t="s">
        <v>608</v>
      </c>
      <c r="C551" s="19" t="s">
        <v>593</v>
      </c>
    </row>
    <row r="552" ht="12.75">
      <c r="B552" s="6"/>
    </row>
    <row r="553" spans="2:10" ht="15.75">
      <c r="B553" s="4" t="s">
        <v>935</v>
      </c>
      <c r="J553" s="21"/>
    </row>
    <row r="554" spans="2:10" ht="15.75">
      <c r="B554" s="4"/>
      <c r="J554" s="21"/>
    </row>
    <row r="555" spans="1:11" ht="12.75">
      <c r="A555" s="6" t="s">
        <v>146</v>
      </c>
      <c r="B555" s="6" t="s">
        <v>35</v>
      </c>
      <c r="C555" s="23" t="s">
        <v>365</v>
      </c>
      <c r="D555" s="18" t="s">
        <v>698</v>
      </c>
      <c r="E555" s="19" t="s">
        <v>683</v>
      </c>
      <c r="G555" s="21" t="s">
        <v>394</v>
      </c>
      <c r="H555" s="22">
        <v>1.6</v>
      </c>
      <c r="I555" s="22">
        <v>9.8</v>
      </c>
      <c r="J555" s="21">
        <f>I555-H555</f>
        <v>8.200000000000001</v>
      </c>
      <c r="K555" s="18" t="s">
        <v>910</v>
      </c>
    </row>
    <row r="556" spans="2:9" ht="12.75">
      <c r="B556" s="6" t="s">
        <v>36</v>
      </c>
      <c r="C556" s="23" t="s">
        <v>366</v>
      </c>
      <c r="E556" s="19"/>
      <c r="I556" s="22"/>
    </row>
    <row r="558" spans="1:11" ht="12.75">
      <c r="A558" s="6" t="s">
        <v>144</v>
      </c>
      <c r="B558" s="6" t="s">
        <v>32</v>
      </c>
      <c r="C558" s="23" t="s">
        <v>365</v>
      </c>
      <c r="D558" s="18" t="s">
        <v>698</v>
      </c>
      <c r="E558" s="19" t="s">
        <v>683</v>
      </c>
      <c r="G558" s="21" t="s">
        <v>394</v>
      </c>
      <c r="H558" s="22">
        <v>6.4</v>
      </c>
      <c r="I558" s="22">
        <v>21.6</v>
      </c>
      <c r="J558" s="21">
        <f>I558-H558</f>
        <v>15.200000000000001</v>
      </c>
      <c r="K558" s="18" t="s">
        <v>910</v>
      </c>
    </row>
    <row r="559" spans="2:9" ht="12.75">
      <c r="B559" s="6" t="s">
        <v>33</v>
      </c>
      <c r="C559" s="23" t="s">
        <v>366</v>
      </c>
      <c r="E559" s="19"/>
      <c r="I559" s="22"/>
    </row>
    <row r="560" ht="12.75">
      <c r="B560" s="6"/>
    </row>
    <row r="561" spans="1:11" ht="12.75">
      <c r="A561" s="6" t="s">
        <v>143</v>
      </c>
      <c r="B561" s="6" t="s">
        <v>32</v>
      </c>
      <c r="C561" s="23" t="s">
        <v>365</v>
      </c>
      <c r="D561" s="18" t="s">
        <v>698</v>
      </c>
      <c r="E561" s="19" t="s">
        <v>683</v>
      </c>
      <c r="G561" s="21" t="s">
        <v>394</v>
      </c>
      <c r="H561" s="22">
        <v>6.4</v>
      </c>
      <c r="I561" s="22">
        <v>12.1</v>
      </c>
      <c r="J561" s="21">
        <f>I561-H561</f>
        <v>5.699999999999999</v>
      </c>
      <c r="K561" s="18" t="s">
        <v>910</v>
      </c>
    </row>
    <row r="562" spans="2:9" ht="12.75">
      <c r="B562" s="6" t="s">
        <v>34</v>
      </c>
      <c r="C562" s="23" t="s">
        <v>366</v>
      </c>
      <c r="E562" s="19"/>
      <c r="I562" s="22"/>
    </row>
    <row r="563" spans="2:9" ht="12.75">
      <c r="B563" s="6"/>
      <c r="C563" s="23"/>
      <c r="E563" s="19"/>
      <c r="I563" s="22"/>
    </row>
    <row r="564" spans="1:11" ht="12.75">
      <c r="A564" s="6" t="s">
        <v>145</v>
      </c>
      <c r="B564" s="6" t="s">
        <v>35</v>
      </c>
      <c r="C564" s="23" t="s">
        <v>365</v>
      </c>
      <c r="D564" s="18" t="s">
        <v>699</v>
      </c>
      <c r="E564" s="19" t="s">
        <v>683</v>
      </c>
      <c r="G564" s="21" t="s">
        <v>394</v>
      </c>
      <c r="H564" s="22">
        <v>1.6</v>
      </c>
      <c r="I564" s="22">
        <v>6.2</v>
      </c>
      <c r="J564" s="21">
        <f>I564-H564</f>
        <v>4.6</v>
      </c>
      <c r="K564" s="18" t="s">
        <v>910</v>
      </c>
    </row>
    <row r="565" spans="2:9" ht="12.75">
      <c r="B565" s="6" t="s">
        <v>99</v>
      </c>
      <c r="C565" s="23" t="s">
        <v>366</v>
      </c>
      <c r="E565" s="19"/>
      <c r="I565" s="22"/>
    </row>
    <row r="566" spans="2:9" ht="12.75">
      <c r="B566" s="6"/>
      <c r="C566" s="23"/>
      <c r="E566" s="19"/>
      <c r="I566" s="22"/>
    </row>
    <row r="567" spans="1:11" ht="12.75">
      <c r="A567" s="6" t="s">
        <v>147</v>
      </c>
      <c r="B567" s="6" t="s">
        <v>37</v>
      </c>
      <c r="C567" s="23" t="s">
        <v>365</v>
      </c>
      <c r="D567" s="18" t="s">
        <v>700</v>
      </c>
      <c r="E567" s="19" t="s">
        <v>683</v>
      </c>
      <c r="F567" s="20" t="s">
        <v>767</v>
      </c>
      <c r="G567" s="21" t="s">
        <v>768</v>
      </c>
      <c r="H567" s="22">
        <v>11.5</v>
      </c>
      <c r="I567" s="22">
        <v>11.5</v>
      </c>
      <c r="J567" s="21">
        <f>I567-H567</f>
        <v>0</v>
      </c>
      <c r="K567" s="18" t="s">
        <v>910</v>
      </c>
    </row>
    <row r="568" spans="2:9" ht="12.75">
      <c r="B568" s="6" t="s">
        <v>38</v>
      </c>
      <c r="C568" s="23" t="s">
        <v>366</v>
      </c>
      <c r="E568" s="19"/>
      <c r="I568" s="22"/>
    </row>
    <row r="569" spans="2:9" ht="12.75">
      <c r="B569" s="6"/>
      <c r="C569" s="23"/>
      <c r="E569" s="19"/>
      <c r="I569" s="22"/>
    </row>
    <row r="570" spans="1:11" ht="12.75">
      <c r="A570" s="6" t="s">
        <v>148</v>
      </c>
      <c r="B570" s="6" t="s">
        <v>37</v>
      </c>
      <c r="C570" s="23" t="s">
        <v>365</v>
      </c>
      <c r="D570" s="18" t="s">
        <v>700</v>
      </c>
      <c r="E570" s="19" t="s">
        <v>683</v>
      </c>
      <c r="G570" s="21" t="s">
        <v>394</v>
      </c>
      <c r="H570" s="22">
        <v>11.5</v>
      </c>
      <c r="I570" s="22">
        <v>22.5</v>
      </c>
      <c r="J570" s="21">
        <f>I570-H570</f>
        <v>11</v>
      </c>
      <c r="K570" s="18" t="s">
        <v>910</v>
      </c>
    </row>
    <row r="571" spans="2:9" ht="12.75">
      <c r="B571" s="6" t="s">
        <v>39</v>
      </c>
      <c r="C571" s="23" t="s">
        <v>366</v>
      </c>
      <c r="E571" s="19"/>
      <c r="I571" s="22"/>
    </row>
    <row r="573" spans="1:11" ht="12.75">
      <c r="A573" s="6" t="s">
        <v>340</v>
      </c>
      <c r="B573" s="45" t="s">
        <v>1056</v>
      </c>
      <c r="C573" s="23" t="s">
        <v>386</v>
      </c>
      <c r="D573" s="18" t="s">
        <v>735</v>
      </c>
      <c r="E573" s="19" t="s">
        <v>683</v>
      </c>
      <c r="F573" s="20" t="s">
        <v>767</v>
      </c>
      <c r="G573" s="21" t="s">
        <v>768</v>
      </c>
      <c r="H573" s="22">
        <v>24.1</v>
      </c>
      <c r="I573" s="22">
        <v>24.1</v>
      </c>
      <c r="J573" s="21">
        <f>I573-H573</f>
        <v>0</v>
      </c>
      <c r="K573" s="18" t="s">
        <v>910</v>
      </c>
    </row>
    <row r="574" spans="2:9" ht="12.75">
      <c r="B574" s="45" t="s">
        <v>1057</v>
      </c>
      <c r="C574" s="23" t="s">
        <v>398</v>
      </c>
      <c r="I574" s="22"/>
    </row>
    <row r="575" spans="2:9" ht="12.75">
      <c r="B575" s="45"/>
      <c r="C575" s="23"/>
      <c r="I575" s="22"/>
    </row>
    <row r="576" spans="1:11" ht="12.75">
      <c r="A576" s="6" t="s">
        <v>341</v>
      </c>
      <c r="B576" s="45" t="s">
        <v>1058</v>
      </c>
      <c r="C576" s="23" t="s">
        <v>386</v>
      </c>
      <c r="D576" s="18" t="s">
        <v>736</v>
      </c>
      <c r="E576" s="19" t="s">
        <v>683</v>
      </c>
      <c r="F576" s="20" t="s">
        <v>767</v>
      </c>
      <c r="G576" s="21" t="s">
        <v>768</v>
      </c>
      <c r="H576" s="22">
        <v>22.6</v>
      </c>
      <c r="I576" s="22">
        <v>22.6</v>
      </c>
      <c r="J576" s="21">
        <f>I576-H576</f>
        <v>0</v>
      </c>
      <c r="K576" s="18" t="s">
        <v>910</v>
      </c>
    </row>
    <row r="577" spans="2:9" ht="12.75">
      <c r="B577" s="45" t="s">
        <v>1057</v>
      </c>
      <c r="C577" s="23" t="s">
        <v>398</v>
      </c>
      <c r="I577" s="22"/>
    </row>
    <row r="578" spans="2:9" ht="12.75">
      <c r="B578" s="41"/>
      <c r="C578" s="23"/>
      <c r="I578" s="22"/>
    </row>
    <row r="579" spans="1:11" ht="12.75">
      <c r="A579" s="6" t="s">
        <v>569</v>
      </c>
      <c r="B579" s="6" t="s">
        <v>40</v>
      </c>
      <c r="C579" s="19" t="s">
        <v>365</v>
      </c>
      <c r="D579" s="18" t="s">
        <v>765</v>
      </c>
      <c r="E579" s="18" t="s">
        <v>683</v>
      </c>
      <c r="F579" s="20" t="s">
        <v>767</v>
      </c>
      <c r="G579" s="21" t="s">
        <v>768</v>
      </c>
      <c r="H579" s="22">
        <v>40.8</v>
      </c>
      <c r="I579" s="21">
        <v>40.8</v>
      </c>
      <c r="J579" s="21">
        <f>I579-H579</f>
        <v>0</v>
      </c>
      <c r="K579" s="18" t="s">
        <v>910</v>
      </c>
    </row>
    <row r="580" spans="2:3" ht="12.75">
      <c r="B580" s="6" t="s">
        <v>746</v>
      </c>
      <c r="C580" s="19" t="s">
        <v>570</v>
      </c>
    </row>
    <row r="582" spans="1:11" ht="12.75">
      <c r="A582" s="6" t="s">
        <v>408</v>
      </c>
      <c r="B582" s="6" t="s">
        <v>409</v>
      </c>
      <c r="C582" s="19" t="s">
        <v>404</v>
      </c>
      <c r="D582" s="18" t="s">
        <v>951</v>
      </c>
      <c r="E582" s="18" t="s">
        <v>683</v>
      </c>
      <c r="F582" s="20" t="s">
        <v>767</v>
      </c>
      <c r="G582" s="21" t="s">
        <v>768</v>
      </c>
      <c r="H582" s="22">
        <v>55.3</v>
      </c>
      <c r="I582" s="21">
        <v>55.3</v>
      </c>
      <c r="J582" s="21">
        <f>I582-H582</f>
        <v>0</v>
      </c>
      <c r="K582" s="18" t="s">
        <v>910</v>
      </c>
    </row>
    <row r="583" spans="2:3" ht="12.75">
      <c r="B583" s="6" t="s">
        <v>405</v>
      </c>
      <c r="C583" s="19" t="s">
        <v>406</v>
      </c>
    </row>
    <row r="584" ht="12.75">
      <c r="B584" s="6"/>
    </row>
    <row r="585" spans="1:11" ht="12.75">
      <c r="A585" s="6" t="s">
        <v>402</v>
      </c>
      <c r="B585" s="6" t="s">
        <v>403</v>
      </c>
      <c r="C585" s="19" t="s">
        <v>404</v>
      </c>
      <c r="D585" s="18" t="s">
        <v>951</v>
      </c>
      <c r="E585" s="18" t="s">
        <v>683</v>
      </c>
      <c r="G585" s="21" t="s">
        <v>768</v>
      </c>
      <c r="H585" s="22">
        <v>29.6</v>
      </c>
      <c r="I585" s="21">
        <v>29.6</v>
      </c>
      <c r="J585" s="21">
        <f>I585-H585</f>
        <v>0</v>
      </c>
      <c r="K585" s="18" t="s">
        <v>910</v>
      </c>
    </row>
    <row r="586" spans="2:3" ht="12.75">
      <c r="B586" s="6" t="s">
        <v>405</v>
      </c>
      <c r="C586" s="19" t="s">
        <v>406</v>
      </c>
    </row>
    <row r="587" ht="12.75">
      <c r="B587" s="6"/>
    </row>
    <row r="588" spans="1:11" ht="12.75">
      <c r="A588" s="6" t="s">
        <v>410</v>
      </c>
      <c r="B588" s="6" t="s">
        <v>411</v>
      </c>
      <c r="C588" s="19" t="s">
        <v>404</v>
      </c>
      <c r="D588" s="18" t="s">
        <v>951</v>
      </c>
      <c r="E588" s="18" t="s">
        <v>683</v>
      </c>
      <c r="G588" s="21" t="s">
        <v>394</v>
      </c>
      <c r="H588" s="22">
        <v>55.3</v>
      </c>
      <c r="I588" s="21">
        <v>58.6</v>
      </c>
      <c r="J588" s="21">
        <f>I588-H588</f>
        <v>3.3000000000000043</v>
      </c>
      <c r="K588" s="18" t="s">
        <v>910</v>
      </c>
    </row>
    <row r="589" spans="2:3" ht="12.75">
      <c r="B589" s="6" t="s">
        <v>405</v>
      </c>
      <c r="C589" s="19" t="s">
        <v>406</v>
      </c>
    </row>
    <row r="590" ht="12.75">
      <c r="B590" s="6"/>
    </row>
    <row r="591" spans="1:11" ht="12.75">
      <c r="A591" s="6" t="s">
        <v>412</v>
      </c>
      <c r="B591" s="6" t="s">
        <v>413</v>
      </c>
      <c r="C591" s="19" t="s">
        <v>404</v>
      </c>
      <c r="D591" s="18" t="s">
        <v>951</v>
      </c>
      <c r="E591" s="18" t="s">
        <v>683</v>
      </c>
      <c r="G591" s="21" t="s">
        <v>394</v>
      </c>
      <c r="H591" s="22">
        <v>55.3</v>
      </c>
      <c r="I591" s="21">
        <v>62.7</v>
      </c>
      <c r="J591" s="21">
        <f>I591-H591</f>
        <v>7.400000000000006</v>
      </c>
      <c r="K591" s="18" t="s">
        <v>910</v>
      </c>
    </row>
    <row r="592" spans="2:3" ht="12.75">
      <c r="B592" s="6" t="s">
        <v>405</v>
      </c>
      <c r="C592" s="19" t="s">
        <v>406</v>
      </c>
    </row>
    <row r="593" ht="12.75">
      <c r="B593" s="6"/>
    </row>
    <row r="594" spans="1:11" ht="12.75">
      <c r="A594" s="6" t="s">
        <v>414</v>
      </c>
      <c r="B594" s="6" t="s">
        <v>415</v>
      </c>
      <c r="C594" s="19" t="s">
        <v>404</v>
      </c>
      <c r="D594" s="18" t="s">
        <v>951</v>
      </c>
      <c r="E594" s="18" t="s">
        <v>683</v>
      </c>
      <c r="G594" s="21" t="s">
        <v>394</v>
      </c>
      <c r="H594" s="22">
        <v>55.3</v>
      </c>
      <c r="I594" s="21">
        <v>74.5</v>
      </c>
      <c r="J594" s="21">
        <f>I594-H594</f>
        <v>19.200000000000003</v>
      </c>
      <c r="K594" s="18" t="s">
        <v>910</v>
      </c>
    </row>
    <row r="595" spans="2:3" ht="12.75">
      <c r="B595" s="6" t="s">
        <v>405</v>
      </c>
      <c r="C595" s="19" t="s">
        <v>406</v>
      </c>
    </row>
    <row r="596" ht="12.75">
      <c r="B596" s="6"/>
    </row>
    <row r="597" spans="1:11" ht="12.75">
      <c r="A597" s="6" t="s">
        <v>416</v>
      </c>
      <c r="B597" s="6" t="s">
        <v>41</v>
      </c>
      <c r="C597" s="19" t="s">
        <v>404</v>
      </c>
      <c r="D597" s="18" t="s">
        <v>951</v>
      </c>
      <c r="E597" s="18" t="s">
        <v>683</v>
      </c>
      <c r="G597" s="21" t="s">
        <v>768</v>
      </c>
      <c r="H597" s="22">
        <v>38</v>
      </c>
      <c r="I597" s="21">
        <v>38</v>
      </c>
      <c r="J597" s="21">
        <f>I597-H597</f>
        <v>0</v>
      </c>
      <c r="K597" s="18" t="s">
        <v>910</v>
      </c>
    </row>
    <row r="598" spans="2:3" ht="12.75">
      <c r="B598" s="6" t="s">
        <v>405</v>
      </c>
      <c r="C598" s="19" t="s">
        <v>406</v>
      </c>
    </row>
    <row r="599" ht="12.75">
      <c r="B599" s="6"/>
    </row>
    <row r="600" spans="1:11" ht="12.75">
      <c r="A600" s="6" t="s">
        <v>417</v>
      </c>
      <c r="B600" s="6" t="s">
        <v>418</v>
      </c>
      <c r="C600" s="19" t="s">
        <v>404</v>
      </c>
      <c r="D600" s="18" t="s">
        <v>951</v>
      </c>
      <c r="E600" s="18" t="s">
        <v>683</v>
      </c>
      <c r="G600" s="21" t="s">
        <v>768</v>
      </c>
      <c r="H600" s="22">
        <v>41</v>
      </c>
      <c r="I600" s="21">
        <v>41</v>
      </c>
      <c r="J600" s="21">
        <f>I600-H600</f>
        <v>0</v>
      </c>
      <c r="K600" s="18" t="s">
        <v>910</v>
      </c>
    </row>
    <row r="601" spans="2:3" ht="12.75">
      <c r="B601" s="6" t="s">
        <v>405</v>
      </c>
      <c r="C601" s="19" t="s">
        <v>406</v>
      </c>
    </row>
    <row r="602" ht="12.75">
      <c r="B602" s="6"/>
    </row>
    <row r="603" spans="1:11" ht="12.75">
      <c r="A603" s="6" t="s">
        <v>419</v>
      </c>
      <c r="B603" s="6" t="s">
        <v>420</v>
      </c>
      <c r="C603" s="19" t="s">
        <v>404</v>
      </c>
      <c r="D603" s="18" t="s">
        <v>951</v>
      </c>
      <c r="E603" s="18" t="s">
        <v>683</v>
      </c>
      <c r="G603" s="21" t="s">
        <v>768</v>
      </c>
      <c r="H603" s="22">
        <v>44.7</v>
      </c>
      <c r="I603" s="21">
        <v>44.7</v>
      </c>
      <c r="J603" s="21">
        <f>I603-H603</f>
        <v>0</v>
      </c>
      <c r="K603" s="18" t="s">
        <v>910</v>
      </c>
    </row>
    <row r="604" spans="2:3" ht="12.75">
      <c r="B604" s="6" t="s">
        <v>405</v>
      </c>
      <c r="C604" s="19" t="s">
        <v>406</v>
      </c>
    </row>
    <row r="605" ht="12.75">
      <c r="B605" s="6"/>
    </row>
    <row r="606" ht="12.75">
      <c r="B606" s="6"/>
    </row>
    <row r="607" spans="1:11" ht="12.75">
      <c r="A607" s="6" t="s">
        <v>421</v>
      </c>
      <c r="B607" s="6" t="s">
        <v>422</v>
      </c>
      <c r="C607" s="19" t="s">
        <v>404</v>
      </c>
      <c r="D607" s="18" t="s">
        <v>951</v>
      </c>
      <c r="E607" s="18" t="s">
        <v>683</v>
      </c>
      <c r="G607" s="21" t="s">
        <v>394</v>
      </c>
      <c r="H607" s="22">
        <v>55.3</v>
      </c>
      <c r="I607" s="21">
        <v>55.5</v>
      </c>
      <c r="J607" s="21">
        <f>I607-H607</f>
        <v>0.20000000000000284</v>
      </c>
      <c r="K607" s="18" t="s">
        <v>910</v>
      </c>
    </row>
    <row r="608" spans="2:3" ht="12.75">
      <c r="B608" s="6" t="s">
        <v>405</v>
      </c>
      <c r="C608" s="19" t="s">
        <v>406</v>
      </c>
    </row>
    <row r="609" ht="12.75">
      <c r="B609" s="6"/>
    </row>
    <row r="610" spans="1:11" ht="12.75">
      <c r="A610" s="6" t="s">
        <v>423</v>
      </c>
      <c r="B610" s="6" t="s">
        <v>424</v>
      </c>
      <c r="C610" s="19" t="s">
        <v>404</v>
      </c>
      <c r="D610" s="18" t="s">
        <v>951</v>
      </c>
      <c r="E610" s="18" t="s">
        <v>683</v>
      </c>
      <c r="G610" s="21" t="s">
        <v>768</v>
      </c>
      <c r="H610" s="22">
        <v>19.4</v>
      </c>
      <c r="I610" s="21">
        <v>19.4</v>
      </c>
      <c r="J610" s="21">
        <f>I610-H610</f>
        <v>0</v>
      </c>
      <c r="K610" s="18" t="s">
        <v>910</v>
      </c>
    </row>
    <row r="611" spans="2:3" ht="12.75">
      <c r="B611" s="6" t="s">
        <v>405</v>
      </c>
      <c r="C611" s="19" t="s">
        <v>406</v>
      </c>
    </row>
    <row r="612" ht="12.75">
      <c r="B612" s="6"/>
    </row>
    <row r="613" spans="1:11" ht="12.75">
      <c r="A613" s="6" t="s">
        <v>425</v>
      </c>
      <c r="B613" s="6" t="s">
        <v>426</v>
      </c>
      <c r="C613" s="19" t="s">
        <v>404</v>
      </c>
      <c r="D613" s="18" t="s">
        <v>951</v>
      </c>
      <c r="E613" s="18" t="s">
        <v>683</v>
      </c>
      <c r="G613" s="21" t="s">
        <v>768</v>
      </c>
      <c r="H613" s="22">
        <v>21.1</v>
      </c>
      <c r="I613" s="21">
        <v>21.1</v>
      </c>
      <c r="J613" s="21">
        <f>I613-H613</f>
        <v>0</v>
      </c>
      <c r="K613" s="18" t="s">
        <v>910</v>
      </c>
    </row>
    <row r="614" spans="2:3" ht="12.75">
      <c r="B614" s="6" t="s">
        <v>405</v>
      </c>
      <c r="C614" s="19" t="s">
        <v>406</v>
      </c>
    </row>
    <row r="615" ht="12.75">
      <c r="B615" s="6"/>
    </row>
    <row r="616" spans="1:11" ht="12.75">
      <c r="A616" s="6" t="s">
        <v>427</v>
      </c>
      <c r="B616" s="6" t="s">
        <v>428</v>
      </c>
      <c r="C616" s="19" t="s">
        <v>404</v>
      </c>
      <c r="D616" s="18" t="s">
        <v>951</v>
      </c>
      <c r="E616" s="18" t="s">
        <v>683</v>
      </c>
      <c r="G616" s="21" t="s">
        <v>768</v>
      </c>
      <c r="H616" s="22">
        <v>23.3</v>
      </c>
      <c r="I616" s="21">
        <v>23.3</v>
      </c>
      <c r="J616" s="21">
        <f>I616-H616</f>
        <v>0</v>
      </c>
      <c r="K616" s="18" t="s">
        <v>910</v>
      </c>
    </row>
    <row r="617" spans="2:3" ht="12.75">
      <c r="B617" s="6" t="s">
        <v>405</v>
      </c>
      <c r="C617" s="19" t="s">
        <v>406</v>
      </c>
    </row>
    <row r="618" ht="12.75">
      <c r="B618" s="6"/>
    </row>
    <row r="619" spans="1:11" ht="12.75">
      <c r="A619" s="6" t="s">
        <v>429</v>
      </c>
      <c r="B619" s="6" t="s">
        <v>430</v>
      </c>
      <c r="C619" s="19" t="s">
        <v>404</v>
      </c>
      <c r="D619" s="18" t="s">
        <v>952</v>
      </c>
      <c r="E619" s="18" t="s">
        <v>683</v>
      </c>
      <c r="F619" s="20" t="s">
        <v>767</v>
      </c>
      <c r="G619" s="21" t="s">
        <v>768</v>
      </c>
      <c r="H619" s="22">
        <v>55.3</v>
      </c>
      <c r="I619" s="21">
        <v>55.3</v>
      </c>
      <c r="J619" s="21">
        <f>I619-H619</f>
        <v>0</v>
      </c>
      <c r="K619" s="18" t="s">
        <v>910</v>
      </c>
    </row>
    <row r="620" spans="2:3" ht="12.75">
      <c r="B620" s="6" t="s">
        <v>405</v>
      </c>
      <c r="C620" s="19" t="s">
        <v>406</v>
      </c>
    </row>
    <row r="622" spans="1:11" ht="12.75">
      <c r="A622" s="6" t="s">
        <v>407</v>
      </c>
      <c r="B622" s="6" t="s">
        <v>42</v>
      </c>
      <c r="C622" s="19" t="s">
        <v>404</v>
      </c>
      <c r="D622" s="18" t="s">
        <v>952</v>
      </c>
      <c r="E622" s="18" t="s">
        <v>683</v>
      </c>
      <c r="G622" s="21" t="s">
        <v>768</v>
      </c>
      <c r="H622" s="22">
        <v>29.6</v>
      </c>
      <c r="I622" s="21">
        <v>29.6</v>
      </c>
      <c r="J622" s="21">
        <f>I622-H622</f>
        <v>0</v>
      </c>
      <c r="K622" s="18" t="s">
        <v>910</v>
      </c>
    </row>
    <row r="623" spans="2:3" ht="12.75">
      <c r="B623" s="6" t="s">
        <v>405</v>
      </c>
      <c r="C623" s="19" t="s">
        <v>406</v>
      </c>
    </row>
    <row r="625" spans="1:11" ht="12.75">
      <c r="A625" s="6" t="s">
        <v>431</v>
      </c>
      <c r="B625" s="6" t="s">
        <v>432</v>
      </c>
      <c r="C625" s="19" t="s">
        <v>404</v>
      </c>
      <c r="D625" s="18" t="s">
        <v>952</v>
      </c>
      <c r="E625" s="18" t="s">
        <v>683</v>
      </c>
      <c r="G625" s="21" t="s">
        <v>394</v>
      </c>
      <c r="H625" s="22">
        <v>55.3</v>
      </c>
      <c r="I625" s="21">
        <v>58.6</v>
      </c>
      <c r="J625" s="21">
        <f>I625-H625</f>
        <v>3.3000000000000043</v>
      </c>
      <c r="K625" s="18" t="s">
        <v>910</v>
      </c>
    </row>
    <row r="626" spans="2:3" ht="12.75">
      <c r="B626" s="6" t="s">
        <v>405</v>
      </c>
      <c r="C626" s="19" t="s">
        <v>406</v>
      </c>
    </row>
    <row r="627" ht="12.75">
      <c r="B627" s="6"/>
    </row>
    <row r="628" spans="1:11" ht="12.75">
      <c r="A628" s="6" t="s">
        <v>433</v>
      </c>
      <c r="B628" s="6" t="s">
        <v>43</v>
      </c>
      <c r="C628" s="19" t="s">
        <v>404</v>
      </c>
      <c r="D628" s="18" t="s">
        <v>952</v>
      </c>
      <c r="E628" s="18" t="s">
        <v>683</v>
      </c>
      <c r="G628" s="21" t="s">
        <v>394</v>
      </c>
      <c r="H628" s="22">
        <v>55.3</v>
      </c>
      <c r="I628" s="21">
        <v>62.7</v>
      </c>
      <c r="J628" s="21">
        <f>I628-H628</f>
        <v>7.400000000000006</v>
      </c>
      <c r="K628" s="18" t="s">
        <v>910</v>
      </c>
    </row>
    <row r="629" spans="2:3" ht="12.75">
      <c r="B629" s="6" t="s">
        <v>405</v>
      </c>
      <c r="C629" s="19" t="s">
        <v>406</v>
      </c>
    </row>
    <row r="630" ht="12.75">
      <c r="B630" s="6"/>
    </row>
    <row r="631" spans="1:11" ht="12.75">
      <c r="A631" s="6" t="s">
        <v>434</v>
      </c>
      <c r="B631" s="6" t="s">
        <v>435</v>
      </c>
      <c r="C631" s="19" t="s">
        <v>404</v>
      </c>
      <c r="D631" s="18" t="s">
        <v>952</v>
      </c>
      <c r="E631" s="18" t="s">
        <v>683</v>
      </c>
      <c r="G631" s="21" t="s">
        <v>394</v>
      </c>
      <c r="H631" s="22">
        <v>55.3</v>
      </c>
      <c r="I631" s="21">
        <v>74.5</v>
      </c>
      <c r="J631" s="21">
        <f>I631-H631</f>
        <v>19.200000000000003</v>
      </c>
      <c r="K631" s="18" t="s">
        <v>910</v>
      </c>
    </row>
    <row r="632" spans="2:3" ht="12.75">
      <c r="B632" s="6" t="s">
        <v>405</v>
      </c>
      <c r="C632" s="19" t="s">
        <v>406</v>
      </c>
    </row>
    <row r="633" ht="12.75">
      <c r="B633" s="6"/>
    </row>
    <row r="634" spans="1:11" ht="12.75">
      <c r="A634" s="6" t="s">
        <v>436</v>
      </c>
      <c r="B634" s="6" t="s">
        <v>437</v>
      </c>
      <c r="C634" s="19" t="s">
        <v>404</v>
      </c>
      <c r="D634" s="18" t="s">
        <v>952</v>
      </c>
      <c r="E634" s="18" t="s">
        <v>683</v>
      </c>
      <c r="G634" s="21" t="s">
        <v>768</v>
      </c>
      <c r="H634" s="22">
        <v>38</v>
      </c>
      <c r="I634" s="21">
        <v>38</v>
      </c>
      <c r="J634" s="21">
        <f>I634-H634</f>
        <v>0</v>
      </c>
      <c r="K634" s="18" t="s">
        <v>910</v>
      </c>
    </row>
    <row r="635" spans="2:3" ht="12.75">
      <c r="B635" s="6" t="s">
        <v>405</v>
      </c>
      <c r="C635" s="19" t="s">
        <v>406</v>
      </c>
    </row>
    <row r="636" ht="12.75">
      <c r="B636" s="6"/>
    </row>
    <row r="637" spans="1:11" ht="12.75">
      <c r="A637" s="6" t="s">
        <v>438</v>
      </c>
      <c r="B637" s="6" t="s">
        <v>439</v>
      </c>
      <c r="C637" s="19" t="s">
        <v>404</v>
      </c>
      <c r="D637" s="18" t="s">
        <v>952</v>
      </c>
      <c r="E637" s="18" t="s">
        <v>683</v>
      </c>
      <c r="G637" s="21" t="s">
        <v>768</v>
      </c>
      <c r="H637" s="22">
        <v>41</v>
      </c>
      <c r="I637" s="21">
        <v>41</v>
      </c>
      <c r="J637" s="21">
        <f>I637-H637</f>
        <v>0</v>
      </c>
      <c r="K637" s="18" t="s">
        <v>910</v>
      </c>
    </row>
    <row r="638" spans="2:3" ht="12.75">
      <c r="B638" s="6" t="s">
        <v>405</v>
      </c>
      <c r="C638" s="19" t="s">
        <v>406</v>
      </c>
    </row>
    <row r="639" ht="12.75">
      <c r="B639" s="6"/>
    </row>
    <row r="640" ht="12.75">
      <c r="B640" s="6"/>
    </row>
    <row r="641" spans="1:11" ht="12.75">
      <c r="A641" s="6" t="s">
        <v>440</v>
      </c>
      <c r="B641" s="6" t="s">
        <v>441</v>
      </c>
      <c r="C641" s="19" t="s">
        <v>404</v>
      </c>
      <c r="D641" s="18" t="s">
        <v>952</v>
      </c>
      <c r="E641" s="18" t="s">
        <v>683</v>
      </c>
      <c r="G641" s="21" t="s">
        <v>768</v>
      </c>
      <c r="H641" s="22">
        <v>44.7</v>
      </c>
      <c r="I641" s="21">
        <v>44.7</v>
      </c>
      <c r="J641" s="21">
        <f>I641-H641</f>
        <v>0</v>
      </c>
      <c r="K641" s="18" t="s">
        <v>910</v>
      </c>
    </row>
    <row r="642" spans="2:3" ht="12.75">
      <c r="B642" s="6" t="s">
        <v>405</v>
      </c>
      <c r="C642" s="19" t="s">
        <v>406</v>
      </c>
    </row>
    <row r="643" ht="12.75">
      <c r="B643" s="6"/>
    </row>
    <row r="644" spans="1:11" ht="12.75">
      <c r="A644" s="6" t="s">
        <v>442</v>
      </c>
      <c r="B644" s="6" t="s">
        <v>443</v>
      </c>
      <c r="C644" s="19" t="s">
        <v>404</v>
      </c>
      <c r="D644" s="18" t="s">
        <v>952</v>
      </c>
      <c r="E644" s="18" t="s">
        <v>683</v>
      </c>
      <c r="G644" s="21" t="s">
        <v>394</v>
      </c>
      <c r="H644" s="22">
        <v>55.3</v>
      </c>
      <c r="I644" s="21">
        <v>55.5</v>
      </c>
      <c r="J644" s="21">
        <f>I644-H644</f>
        <v>0.20000000000000284</v>
      </c>
      <c r="K644" s="18" t="s">
        <v>910</v>
      </c>
    </row>
    <row r="645" spans="2:3" ht="12.75">
      <c r="B645" s="6" t="s">
        <v>405</v>
      </c>
      <c r="C645" s="19" t="s">
        <v>406</v>
      </c>
    </row>
    <row r="646" ht="12.75">
      <c r="B646" s="6"/>
    </row>
    <row r="647" spans="1:11" ht="12.75">
      <c r="A647" s="6" t="s">
        <v>444</v>
      </c>
      <c r="B647" s="6" t="s">
        <v>445</v>
      </c>
      <c r="C647" s="19" t="s">
        <v>404</v>
      </c>
      <c r="D647" s="18" t="s">
        <v>952</v>
      </c>
      <c r="E647" s="18" t="s">
        <v>683</v>
      </c>
      <c r="G647" s="21" t="s">
        <v>768</v>
      </c>
      <c r="H647" s="22">
        <v>19.4</v>
      </c>
      <c r="I647" s="21">
        <v>19.4</v>
      </c>
      <c r="J647" s="21">
        <f>I647-H647</f>
        <v>0</v>
      </c>
      <c r="K647" s="18" t="s">
        <v>910</v>
      </c>
    </row>
    <row r="648" spans="2:3" ht="12.75">
      <c r="B648" s="6" t="s">
        <v>405</v>
      </c>
      <c r="C648" s="19" t="s">
        <v>406</v>
      </c>
    </row>
    <row r="649" ht="12.75">
      <c r="B649" s="6"/>
    </row>
    <row r="650" spans="1:11" ht="12.75">
      <c r="A650" s="6" t="s">
        <v>446</v>
      </c>
      <c r="B650" s="6" t="s">
        <v>447</v>
      </c>
      <c r="C650" s="19" t="s">
        <v>404</v>
      </c>
      <c r="D650" s="18" t="s">
        <v>952</v>
      </c>
      <c r="E650" s="18" t="s">
        <v>683</v>
      </c>
      <c r="G650" s="21" t="s">
        <v>394</v>
      </c>
      <c r="H650" s="22">
        <v>21.1</v>
      </c>
      <c r="I650" s="21">
        <v>63.3</v>
      </c>
      <c r="J650" s="21">
        <f>I650-H650</f>
        <v>42.199999999999996</v>
      </c>
      <c r="K650" s="18" t="s">
        <v>910</v>
      </c>
    </row>
    <row r="651" spans="2:3" ht="12.75">
      <c r="B651" s="6" t="s">
        <v>405</v>
      </c>
      <c r="C651" s="19" t="s">
        <v>406</v>
      </c>
    </row>
    <row r="652" ht="12.75">
      <c r="B652" s="6"/>
    </row>
    <row r="653" spans="1:11" ht="12.75">
      <c r="A653" s="6" t="s">
        <v>448</v>
      </c>
      <c r="B653" s="6" t="s">
        <v>449</v>
      </c>
      <c r="C653" s="19" t="s">
        <v>404</v>
      </c>
      <c r="D653" s="18" t="s">
        <v>952</v>
      </c>
      <c r="E653" s="18" t="s">
        <v>683</v>
      </c>
      <c r="G653" s="21" t="s">
        <v>768</v>
      </c>
      <c r="H653" s="22">
        <v>23.3</v>
      </c>
      <c r="I653" s="21">
        <v>23.3</v>
      </c>
      <c r="J653" s="21">
        <f>I653-H653</f>
        <v>0</v>
      </c>
      <c r="K653" s="18" t="s">
        <v>910</v>
      </c>
    </row>
    <row r="654" spans="2:3" ht="12.75">
      <c r="B654" s="6" t="s">
        <v>405</v>
      </c>
      <c r="C654" s="19" t="s">
        <v>406</v>
      </c>
    </row>
    <row r="656" spans="1:11" ht="12.75">
      <c r="A656" s="6" t="s">
        <v>450</v>
      </c>
      <c r="B656" s="6" t="s">
        <v>451</v>
      </c>
      <c r="C656" s="19" t="s">
        <v>404</v>
      </c>
      <c r="D656" s="18" t="s">
        <v>953</v>
      </c>
      <c r="E656" s="18" t="s">
        <v>683</v>
      </c>
      <c r="F656" s="20" t="s">
        <v>767</v>
      </c>
      <c r="G656" s="21" t="s">
        <v>768</v>
      </c>
      <c r="H656" s="22">
        <v>75.1</v>
      </c>
      <c r="I656" s="21">
        <v>75.1</v>
      </c>
      <c r="J656" s="21">
        <f>I656-H656</f>
        <v>0</v>
      </c>
      <c r="K656" s="18" t="s">
        <v>910</v>
      </c>
    </row>
    <row r="657" spans="2:3" ht="12.75">
      <c r="B657" s="6" t="s">
        <v>405</v>
      </c>
      <c r="C657" s="19" t="s">
        <v>406</v>
      </c>
    </row>
    <row r="658" ht="12.75">
      <c r="B658" s="6"/>
    </row>
    <row r="659" spans="1:11" ht="12.75">
      <c r="A659" s="6" t="s">
        <v>452</v>
      </c>
      <c r="B659" s="6" t="s">
        <v>453</v>
      </c>
      <c r="C659" s="19" t="s">
        <v>404</v>
      </c>
      <c r="D659" s="18" t="s">
        <v>953</v>
      </c>
      <c r="E659" s="18" t="s">
        <v>683</v>
      </c>
      <c r="G659" s="21" t="s">
        <v>394</v>
      </c>
      <c r="H659" s="22">
        <v>75.1</v>
      </c>
      <c r="I659" s="21">
        <v>78.5</v>
      </c>
      <c r="J659" s="21">
        <f>I659-H659</f>
        <v>3.4000000000000057</v>
      </c>
      <c r="K659" s="18" t="s">
        <v>910</v>
      </c>
    </row>
    <row r="660" spans="2:3" ht="12.75">
      <c r="B660" s="6" t="s">
        <v>405</v>
      </c>
      <c r="C660" s="19" t="s">
        <v>406</v>
      </c>
    </row>
    <row r="661" ht="12.75">
      <c r="B661" s="6"/>
    </row>
    <row r="662" spans="1:11" ht="12.75">
      <c r="A662" s="6" t="s">
        <v>454</v>
      </c>
      <c r="B662" s="6" t="s">
        <v>455</v>
      </c>
      <c r="C662" s="19" t="s">
        <v>404</v>
      </c>
      <c r="D662" s="18" t="s">
        <v>953</v>
      </c>
      <c r="E662" s="18" t="s">
        <v>683</v>
      </c>
      <c r="G662" s="21" t="s">
        <v>394</v>
      </c>
      <c r="H662" s="22">
        <v>75.1</v>
      </c>
      <c r="I662" s="21">
        <v>82.7</v>
      </c>
      <c r="J662" s="21">
        <f>I662-H662</f>
        <v>7.6000000000000085</v>
      </c>
      <c r="K662" s="18" t="s">
        <v>910</v>
      </c>
    </row>
    <row r="663" spans="2:3" ht="12.75">
      <c r="B663" s="6" t="s">
        <v>405</v>
      </c>
      <c r="C663" s="19" t="s">
        <v>406</v>
      </c>
    </row>
    <row r="664" ht="12.75">
      <c r="B664" s="6"/>
    </row>
    <row r="665" spans="1:11" ht="12.75">
      <c r="A665" s="6" t="s">
        <v>456</v>
      </c>
      <c r="B665" s="6" t="s">
        <v>457</v>
      </c>
      <c r="C665" s="19" t="s">
        <v>404</v>
      </c>
      <c r="D665" s="18" t="s">
        <v>953</v>
      </c>
      <c r="E665" s="18" t="s">
        <v>683</v>
      </c>
      <c r="G665" s="21" t="s">
        <v>394</v>
      </c>
      <c r="H665" s="22">
        <v>75.1</v>
      </c>
      <c r="I665" s="21">
        <v>94.6</v>
      </c>
      <c r="J665" s="21">
        <f>I665-H665</f>
        <v>19.5</v>
      </c>
      <c r="K665" s="18" t="s">
        <v>910</v>
      </c>
    </row>
    <row r="666" spans="2:3" ht="12.75">
      <c r="B666" s="6" t="s">
        <v>405</v>
      </c>
      <c r="C666" s="19" t="s">
        <v>406</v>
      </c>
    </row>
    <row r="667" ht="12.75">
      <c r="B667" s="6"/>
    </row>
    <row r="668" spans="1:11" ht="12.75">
      <c r="A668" s="6" t="s">
        <v>458</v>
      </c>
      <c r="B668" s="6" t="s">
        <v>459</v>
      </c>
      <c r="C668" s="19" t="s">
        <v>404</v>
      </c>
      <c r="D668" s="18" t="s">
        <v>953</v>
      </c>
      <c r="E668" s="18" t="s">
        <v>683</v>
      </c>
      <c r="G668" s="21" t="s">
        <v>768</v>
      </c>
      <c r="H668" s="22">
        <v>51.2</v>
      </c>
      <c r="I668" s="21">
        <v>51.2</v>
      </c>
      <c r="J668" s="21">
        <f>I668-H668</f>
        <v>0</v>
      </c>
      <c r="K668" s="18" t="s">
        <v>910</v>
      </c>
    </row>
    <row r="669" spans="2:3" ht="12.75">
      <c r="B669" s="6" t="s">
        <v>405</v>
      </c>
      <c r="C669" s="19" t="s">
        <v>406</v>
      </c>
    </row>
    <row r="670" ht="12.75">
      <c r="B670" s="6"/>
    </row>
    <row r="671" spans="1:11" ht="12.75">
      <c r="A671" s="6" t="s">
        <v>460</v>
      </c>
      <c r="B671" s="6" t="s">
        <v>461</v>
      </c>
      <c r="C671" s="19" t="s">
        <v>404</v>
      </c>
      <c r="D671" s="18" t="s">
        <v>953</v>
      </c>
      <c r="E671" s="18" t="s">
        <v>683</v>
      </c>
      <c r="G671" s="21" t="s">
        <v>768</v>
      </c>
      <c r="H671" s="22">
        <v>54.2</v>
      </c>
      <c r="I671" s="21">
        <v>54.2</v>
      </c>
      <c r="J671" s="21">
        <f>I671-H671</f>
        <v>0</v>
      </c>
      <c r="K671" s="18" t="s">
        <v>910</v>
      </c>
    </row>
    <row r="672" spans="2:3" ht="12.75">
      <c r="B672" s="6" t="s">
        <v>405</v>
      </c>
      <c r="C672" s="19" t="s">
        <v>406</v>
      </c>
    </row>
    <row r="673" ht="12.75">
      <c r="B673" s="6"/>
    </row>
    <row r="674" ht="12.75">
      <c r="B674" s="6"/>
    </row>
    <row r="675" spans="1:11" ht="12.75">
      <c r="A675" s="6" t="s">
        <v>462</v>
      </c>
      <c r="B675" s="6" t="s">
        <v>463</v>
      </c>
      <c r="C675" s="19" t="s">
        <v>404</v>
      </c>
      <c r="D675" s="18" t="s">
        <v>953</v>
      </c>
      <c r="E675" s="18" t="s">
        <v>683</v>
      </c>
      <c r="G675" s="21" t="s">
        <v>768</v>
      </c>
      <c r="H675" s="22">
        <v>67.8</v>
      </c>
      <c r="I675" s="21">
        <v>67.8</v>
      </c>
      <c r="J675" s="21">
        <f>I675-H675</f>
        <v>0</v>
      </c>
      <c r="K675" s="18" t="s">
        <v>910</v>
      </c>
    </row>
    <row r="676" spans="2:3" ht="12.75">
      <c r="B676" s="6" t="s">
        <v>405</v>
      </c>
      <c r="C676" s="19" t="s">
        <v>406</v>
      </c>
    </row>
    <row r="677" ht="12.75">
      <c r="B677" s="6"/>
    </row>
    <row r="678" spans="1:11" ht="12.75">
      <c r="A678" s="6" t="s">
        <v>464</v>
      </c>
      <c r="B678" s="6" t="s">
        <v>465</v>
      </c>
      <c r="C678" s="19" t="s">
        <v>404</v>
      </c>
      <c r="D678" s="18" t="s">
        <v>953</v>
      </c>
      <c r="E678" s="18" t="s">
        <v>683</v>
      </c>
      <c r="G678" s="21" t="s">
        <v>768</v>
      </c>
      <c r="H678" s="22">
        <v>70.1</v>
      </c>
      <c r="I678" s="21">
        <v>70.1</v>
      </c>
      <c r="J678" s="21">
        <f>I678-H678</f>
        <v>0</v>
      </c>
      <c r="K678" s="18" t="s">
        <v>910</v>
      </c>
    </row>
    <row r="679" spans="2:3" ht="12.75">
      <c r="B679" s="6" t="s">
        <v>405</v>
      </c>
      <c r="C679" s="19" t="s">
        <v>406</v>
      </c>
    </row>
    <row r="680" ht="12.75">
      <c r="B680" s="6"/>
    </row>
    <row r="681" spans="1:11" ht="12.75">
      <c r="A681" s="6" t="s">
        <v>466</v>
      </c>
      <c r="B681" s="6" t="s">
        <v>467</v>
      </c>
      <c r="C681" s="19" t="s">
        <v>404</v>
      </c>
      <c r="D681" s="18" t="s">
        <v>953</v>
      </c>
      <c r="E681" s="18" t="s">
        <v>683</v>
      </c>
      <c r="G681" s="21" t="s">
        <v>768</v>
      </c>
      <c r="H681" s="22">
        <v>26</v>
      </c>
      <c r="I681" s="21">
        <v>26</v>
      </c>
      <c r="J681" s="21">
        <f>I681-H681</f>
        <v>0</v>
      </c>
      <c r="K681" s="18" t="s">
        <v>910</v>
      </c>
    </row>
    <row r="682" spans="2:3" ht="12.75">
      <c r="B682" s="6" t="s">
        <v>405</v>
      </c>
      <c r="C682" s="19" t="s">
        <v>406</v>
      </c>
    </row>
    <row r="683" ht="12.75">
      <c r="B683" s="6"/>
    </row>
    <row r="684" spans="1:11" ht="12.75">
      <c r="A684" s="6" t="s">
        <v>468</v>
      </c>
      <c r="B684" s="6" t="s">
        <v>469</v>
      </c>
      <c r="C684" s="19" t="s">
        <v>404</v>
      </c>
      <c r="D684" s="18" t="s">
        <v>953</v>
      </c>
      <c r="E684" s="18" t="s">
        <v>683</v>
      </c>
      <c r="G684" s="21" t="s">
        <v>768</v>
      </c>
      <c r="H684" s="22">
        <v>27.7</v>
      </c>
      <c r="I684" s="21">
        <v>27.7</v>
      </c>
      <c r="J684" s="21">
        <f>I684-H684</f>
        <v>0</v>
      </c>
      <c r="K684" s="18" t="s">
        <v>910</v>
      </c>
    </row>
    <row r="685" spans="2:3" ht="12.75">
      <c r="B685" s="6" t="s">
        <v>405</v>
      </c>
      <c r="C685" s="19" t="s">
        <v>406</v>
      </c>
    </row>
    <row r="686" ht="12.75">
      <c r="B686" s="6"/>
    </row>
    <row r="687" spans="1:11" ht="12.75">
      <c r="A687" s="6" t="s">
        <v>470</v>
      </c>
      <c r="B687" s="6" t="s">
        <v>471</v>
      </c>
      <c r="C687" s="19" t="s">
        <v>404</v>
      </c>
      <c r="D687" s="18" t="s">
        <v>953</v>
      </c>
      <c r="E687" s="18" t="s">
        <v>683</v>
      </c>
      <c r="G687" s="21" t="s">
        <v>768</v>
      </c>
      <c r="H687" s="22">
        <v>29.9</v>
      </c>
      <c r="I687" s="21">
        <v>29.9</v>
      </c>
      <c r="J687" s="21">
        <f>I687-H687</f>
        <v>0</v>
      </c>
      <c r="K687" s="18" t="s">
        <v>910</v>
      </c>
    </row>
    <row r="688" spans="2:3" ht="12.75">
      <c r="B688" s="6" t="s">
        <v>405</v>
      </c>
      <c r="C688" s="19" t="s">
        <v>406</v>
      </c>
    </row>
    <row r="689" ht="12.75">
      <c r="B689" s="6"/>
    </row>
    <row r="690" spans="1:11" ht="12.75">
      <c r="A690" s="6" t="s">
        <v>472</v>
      </c>
      <c r="B690" s="6" t="s">
        <v>473</v>
      </c>
      <c r="C690" s="19" t="s">
        <v>404</v>
      </c>
      <c r="D690" s="18" t="s">
        <v>953</v>
      </c>
      <c r="E690" s="18" t="s">
        <v>683</v>
      </c>
      <c r="G690" s="21" t="s">
        <v>768</v>
      </c>
      <c r="H690" s="22">
        <v>36.3</v>
      </c>
      <c r="I690" s="21">
        <v>36.3</v>
      </c>
      <c r="J690" s="21">
        <f>I690-H690</f>
        <v>0</v>
      </c>
      <c r="K690" s="18" t="s">
        <v>910</v>
      </c>
    </row>
    <row r="691" spans="2:3" ht="12.75">
      <c r="B691" s="6" t="s">
        <v>405</v>
      </c>
      <c r="C691" s="19" t="s">
        <v>406</v>
      </c>
    </row>
    <row r="693" spans="1:11" ht="12.75">
      <c r="A693" s="6" t="s">
        <v>474</v>
      </c>
      <c r="B693" s="6" t="s">
        <v>475</v>
      </c>
      <c r="C693" s="19" t="s">
        <v>404</v>
      </c>
      <c r="D693" s="18" t="s">
        <v>954</v>
      </c>
      <c r="E693" s="18" t="s">
        <v>683</v>
      </c>
      <c r="F693" s="20" t="s">
        <v>767</v>
      </c>
      <c r="G693" s="21" t="s">
        <v>768</v>
      </c>
      <c r="H693" s="22">
        <v>75.1</v>
      </c>
      <c r="I693" s="21">
        <v>75.1</v>
      </c>
      <c r="J693" s="21">
        <f>I693-H693</f>
        <v>0</v>
      </c>
      <c r="K693" s="18" t="s">
        <v>910</v>
      </c>
    </row>
    <row r="694" spans="2:3" ht="12.75">
      <c r="B694" s="6" t="s">
        <v>405</v>
      </c>
      <c r="C694" s="19" t="s">
        <v>406</v>
      </c>
    </row>
    <row r="695" ht="12.75">
      <c r="B695" s="6"/>
    </row>
    <row r="696" spans="1:11" ht="12.75">
      <c r="A696" s="6" t="s">
        <v>476</v>
      </c>
      <c r="B696" s="6" t="s">
        <v>477</v>
      </c>
      <c r="C696" s="19" t="s">
        <v>404</v>
      </c>
      <c r="D696" s="18" t="s">
        <v>954</v>
      </c>
      <c r="E696" s="18" t="s">
        <v>683</v>
      </c>
      <c r="G696" s="21" t="s">
        <v>394</v>
      </c>
      <c r="H696" s="22">
        <v>75.1</v>
      </c>
      <c r="I696" s="21">
        <v>78.5</v>
      </c>
      <c r="J696" s="21">
        <f>I696-H696</f>
        <v>3.4000000000000057</v>
      </c>
      <c r="K696" s="18" t="s">
        <v>910</v>
      </c>
    </row>
    <row r="697" spans="2:3" ht="12.75">
      <c r="B697" s="6" t="s">
        <v>405</v>
      </c>
      <c r="C697" s="19" t="s">
        <v>406</v>
      </c>
    </row>
    <row r="698" ht="12.75">
      <c r="B698" s="6"/>
    </row>
    <row r="699" spans="1:11" ht="12.75">
      <c r="A699" s="6" t="s">
        <v>478</v>
      </c>
      <c r="B699" s="6" t="s">
        <v>479</v>
      </c>
      <c r="C699" s="19" t="s">
        <v>404</v>
      </c>
      <c r="D699" s="18" t="s">
        <v>954</v>
      </c>
      <c r="E699" s="18" t="s">
        <v>683</v>
      </c>
      <c r="G699" s="21" t="s">
        <v>394</v>
      </c>
      <c r="H699" s="22">
        <v>75.1</v>
      </c>
      <c r="I699" s="21">
        <v>82.7</v>
      </c>
      <c r="J699" s="21">
        <f>I699-H699</f>
        <v>7.6000000000000085</v>
      </c>
      <c r="K699" s="18" t="s">
        <v>910</v>
      </c>
    </row>
    <row r="700" spans="2:3" ht="12.75">
      <c r="B700" s="6" t="s">
        <v>405</v>
      </c>
      <c r="C700" s="19" t="s">
        <v>406</v>
      </c>
    </row>
    <row r="701" ht="12.75">
      <c r="B701" s="6"/>
    </row>
    <row r="702" spans="1:11" ht="12.75">
      <c r="A702" s="6" t="s">
        <v>480</v>
      </c>
      <c r="B702" s="6" t="s">
        <v>481</v>
      </c>
      <c r="C702" s="19" t="s">
        <v>404</v>
      </c>
      <c r="D702" s="18" t="s">
        <v>954</v>
      </c>
      <c r="E702" s="18" t="s">
        <v>683</v>
      </c>
      <c r="G702" s="21" t="s">
        <v>394</v>
      </c>
      <c r="H702" s="22">
        <v>75.1</v>
      </c>
      <c r="I702" s="21">
        <v>94.6</v>
      </c>
      <c r="J702" s="21">
        <f>I702-H702</f>
        <v>19.5</v>
      </c>
      <c r="K702" s="18" t="s">
        <v>910</v>
      </c>
    </row>
    <row r="703" spans="2:3" ht="12.75">
      <c r="B703" s="6" t="s">
        <v>405</v>
      </c>
      <c r="C703" s="19" t="s">
        <v>406</v>
      </c>
    </row>
    <row r="704" ht="12.75">
      <c r="B704" s="6"/>
    </row>
    <row r="705" spans="1:11" ht="12.75">
      <c r="A705" s="6" t="s">
        <v>482</v>
      </c>
      <c r="B705" s="6" t="s">
        <v>483</v>
      </c>
      <c r="C705" s="19" t="s">
        <v>404</v>
      </c>
      <c r="D705" s="18" t="s">
        <v>954</v>
      </c>
      <c r="E705" s="18" t="s">
        <v>683</v>
      </c>
      <c r="G705" s="21" t="s">
        <v>768</v>
      </c>
      <c r="H705" s="22">
        <v>51.2</v>
      </c>
      <c r="I705" s="21">
        <v>51.2</v>
      </c>
      <c r="J705" s="21">
        <f>I705-H705</f>
        <v>0</v>
      </c>
      <c r="K705" s="18" t="s">
        <v>910</v>
      </c>
    </row>
    <row r="706" spans="2:3" ht="12.75">
      <c r="B706" s="6" t="s">
        <v>405</v>
      </c>
      <c r="C706" s="19" t="s">
        <v>406</v>
      </c>
    </row>
    <row r="707" ht="12.75">
      <c r="B707" s="6"/>
    </row>
    <row r="708" ht="12.75">
      <c r="B708" s="6"/>
    </row>
    <row r="709" spans="1:11" ht="12.75">
      <c r="A709" s="6" t="s">
        <v>484</v>
      </c>
      <c r="B709" s="6" t="s">
        <v>485</v>
      </c>
      <c r="C709" s="19" t="s">
        <v>404</v>
      </c>
      <c r="D709" s="18" t="s">
        <v>954</v>
      </c>
      <c r="E709" s="18" t="s">
        <v>683</v>
      </c>
      <c r="G709" s="21" t="s">
        <v>768</v>
      </c>
      <c r="H709" s="22">
        <v>54.2</v>
      </c>
      <c r="I709" s="21">
        <v>54.2</v>
      </c>
      <c r="J709" s="21">
        <f>I709-H709</f>
        <v>0</v>
      </c>
      <c r="K709" s="18" t="s">
        <v>910</v>
      </c>
    </row>
    <row r="710" spans="2:3" ht="12.75">
      <c r="B710" s="6" t="s">
        <v>405</v>
      </c>
      <c r="C710" s="19" t="s">
        <v>406</v>
      </c>
    </row>
    <row r="711" ht="12.75">
      <c r="B711" s="6"/>
    </row>
    <row r="712" spans="1:11" ht="12.75">
      <c r="A712" s="6" t="s">
        <v>486</v>
      </c>
      <c r="B712" s="6" t="s">
        <v>487</v>
      </c>
      <c r="C712" s="19" t="s">
        <v>404</v>
      </c>
      <c r="D712" s="18" t="s">
        <v>954</v>
      </c>
      <c r="E712" s="18" t="s">
        <v>683</v>
      </c>
      <c r="G712" s="21" t="s">
        <v>768</v>
      </c>
      <c r="H712" s="22">
        <v>67.8</v>
      </c>
      <c r="I712" s="21">
        <v>67.8</v>
      </c>
      <c r="J712" s="21">
        <f>I712-H712</f>
        <v>0</v>
      </c>
      <c r="K712" s="18" t="s">
        <v>910</v>
      </c>
    </row>
    <row r="713" spans="2:3" ht="12.75">
      <c r="B713" s="6" t="s">
        <v>405</v>
      </c>
      <c r="C713" s="19" t="s">
        <v>406</v>
      </c>
    </row>
    <row r="714" ht="12.75">
      <c r="B714" s="6"/>
    </row>
    <row r="715" spans="1:11" ht="12.75">
      <c r="A715" s="6" t="s">
        <v>488</v>
      </c>
      <c r="B715" s="6" t="s">
        <v>489</v>
      </c>
      <c r="C715" s="19" t="s">
        <v>404</v>
      </c>
      <c r="D715" s="18" t="s">
        <v>954</v>
      </c>
      <c r="E715" s="18" t="s">
        <v>683</v>
      </c>
      <c r="G715" s="21" t="s">
        <v>768</v>
      </c>
      <c r="H715" s="22">
        <v>70.1</v>
      </c>
      <c r="I715" s="21">
        <v>70.1</v>
      </c>
      <c r="J715" s="21">
        <f>I715-H715</f>
        <v>0</v>
      </c>
      <c r="K715" s="18" t="s">
        <v>910</v>
      </c>
    </row>
    <row r="716" spans="2:3" ht="12.75">
      <c r="B716" s="6" t="s">
        <v>405</v>
      </c>
      <c r="C716" s="19" t="s">
        <v>406</v>
      </c>
    </row>
    <row r="717" ht="12.75">
      <c r="B717" s="6"/>
    </row>
    <row r="718" spans="1:11" ht="12.75">
      <c r="A718" s="6" t="s">
        <v>490</v>
      </c>
      <c r="B718" s="6" t="s">
        <v>491</v>
      </c>
      <c r="C718" s="19" t="s">
        <v>404</v>
      </c>
      <c r="D718" s="18" t="s">
        <v>954</v>
      </c>
      <c r="E718" s="18" t="s">
        <v>683</v>
      </c>
      <c r="G718" s="21" t="s">
        <v>768</v>
      </c>
      <c r="H718" s="22">
        <v>26</v>
      </c>
      <c r="I718" s="21">
        <v>26</v>
      </c>
      <c r="J718" s="21">
        <f>I718-H718</f>
        <v>0</v>
      </c>
      <c r="K718" s="18" t="s">
        <v>910</v>
      </c>
    </row>
    <row r="719" spans="2:3" ht="12.75">
      <c r="B719" s="6" t="s">
        <v>405</v>
      </c>
      <c r="C719" s="19" t="s">
        <v>406</v>
      </c>
    </row>
    <row r="720" ht="12.75">
      <c r="B720" s="6"/>
    </row>
    <row r="721" spans="1:11" ht="12.75">
      <c r="A721" s="6" t="s">
        <v>492</v>
      </c>
      <c r="B721" s="6" t="s">
        <v>493</v>
      </c>
      <c r="C721" s="19" t="s">
        <v>404</v>
      </c>
      <c r="D721" s="18" t="s">
        <v>954</v>
      </c>
      <c r="E721" s="18" t="s">
        <v>683</v>
      </c>
      <c r="G721" s="21" t="s">
        <v>768</v>
      </c>
      <c r="H721" s="22">
        <v>27.7</v>
      </c>
      <c r="I721" s="21">
        <v>27.7</v>
      </c>
      <c r="J721" s="21">
        <f>I721-H721</f>
        <v>0</v>
      </c>
      <c r="K721" s="18" t="s">
        <v>910</v>
      </c>
    </row>
    <row r="722" spans="2:3" ht="12.75">
      <c r="B722" s="6" t="s">
        <v>405</v>
      </c>
      <c r="C722" s="19" t="s">
        <v>406</v>
      </c>
    </row>
    <row r="723" ht="12.75">
      <c r="B723" s="6"/>
    </row>
    <row r="724" spans="1:11" ht="12.75">
      <c r="A724" s="6" t="s">
        <v>494</v>
      </c>
      <c r="B724" s="6" t="s">
        <v>495</v>
      </c>
      <c r="C724" s="19" t="s">
        <v>404</v>
      </c>
      <c r="D724" s="18" t="s">
        <v>954</v>
      </c>
      <c r="E724" s="18" t="s">
        <v>683</v>
      </c>
      <c r="G724" s="21" t="s">
        <v>768</v>
      </c>
      <c r="H724" s="22">
        <v>29.9</v>
      </c>
      <c r="I724" s="21">
        <v>29.9</v>
      </c>
      <c r="J724" s="21">
        <f>I724-H724</f>
        <v>0</v>
      </c>
      <c r="K724" s="18" t="s">
        <v>910</v>
      </c>
    </row>
    <row r="725" spans="2:3" ht="12.75">
      <c r="B725" s="6" t="s">
        <v>405</v>
      </c>
      <c r="C725" s="19" t="s">
        <v>406</v>
      </c>
    </row>
    <row r="726" ht="12.75">
      <c r="B726" s="6"/>
    </row>
    <row r="727" spans="1:11" ht="12.75">
      <c r="A727" s="6" t="s">
        <v>496</v>
      </c>
      <c r="B727" s="6" t="s">
        <v>497</v>
      </c>
      <c r="C727" s="19" t="s">
        <v>404</v>
      </c>
      <c r="D727" s="18" t="s">
        <v>954</v>
      </c>
      <c r="E727" s="18" t="s">
        <v>683</v>
      </c>
      <c r="G727" s="21" t="s">
        <v>768</v>
      </c>
      <c r="H727" s="22">
        <v>36.3</v>
      </c>
      <c r="I727" s="21">
        <v>36.3</v>
      </c>
      <c r="J727" s="21">
        <f>I727-H727</f>
        <v>0</v>
      </c>
      <c r="K727" s="18" t="s">
        <v>910</v>
      </c>
    </row>
    <row r="728" spans="2:3" ht="12.75">
      <c r="B728" s="6" t="s">
        <v>405</v>
      </c>
      <c r="C728" s="19" t="s">
        <v>406</v>
      </c>
    </row>
    <row r="730" spans="1:11" ht="12.75">
      <c r="A730" s="6" t="s">
        <v>498</v>
      </c>
      <c r="B730" s="6" t="s">
        <v>499</v>
      </c>
      <c r="C730" s="19" t="s">
        <v>404</v>
      </c>
      <c r="D730" s="18" t="s">
        <v>955</v>
      </c>
      <c r="E730" s="18" t="s">
        <v>683</v>
      </c>
      <c r="F730" s="20" t="s">
        <v>767</v>
      </c>
      <c r="G730" s="21" t="s">
        <v>768</v>
      </c>
      <c r="H730" s="22">
        <v>66.6</v>
      </c>
      <c r="I730" s="21">
        <v>66.6</v>
      </c>
      <c r="J730" s="21">
        <f>I730-H730</f>
        <v>0</v>
      </c>
      <c r="K730" s="18" t="s">
        <v>910</v>
      </c>
    </row>
    <row r="731" spans="2:3" ht="12.75">
      <c r="B731" s="6" t="s">
        <v>405</v>
      </c>
      <c r="C731" s="19" t="s">
        <v>406</v>
      </c>
    </row>
    <row r="732" ht="12.75">
      <c r="B732" s="6"/>
    </row>
    <row r="733" spans="1:11" ht="12.75">
      <c r="A733" s="6" t="s">
        <v>500</v>
      </c>
      <c r="B733" s="6" t="s">
        <v>501</v>
      </c>
      <c r="C733" s="19" t="s">
        <v>404</v>
      </c>
      <c r="D733" s="18" t="s">
        <v>955</v>
      </c>
      <c r="E733" s="18" t="s">
        <v>683</v>
      </c>
      <c r="G733" s="21" t="s">
        <v>394</v>
      </c>
      <c r="H733" s="22">
        <v>66.6</v>
      </c>
      <c r="I733" s="21">
        <v>70</v>
      </c>
      <c r="J733" s="21">
        <f>I733-H733</f>
        <v>3.4000000000000057</v>
      </c>
      <c r="K733" s="18" t="s">
        <v>910</v>
      </c>
    </row>
    <row r="734" spans="2:3" ht="12.75">
      <c r="B734" s="6" t="s">
        <v>405</v>
      </c>
      <c r="C734" s="19" t="s">
        <v>406</v>
      </c>
    </row>
    <row r="735" ht="12.75">
      <c r="B735" s="6"/>
    </row>
    <row r="736" spans="1:11" ht="12.75">
      <c r="A736" s="6" t="s">
        <v>502</v>
      </c>
      <c r="B736" s="6" t="s">
        <v>503</v>
      </c>
      <c r="C736" s="19" t="s">
        <v>404</v>
      </c>
      <c r="D736" s="18" t="s">
        <v>955</v>
      </c>
      <c r="E736" s="18" t="s">
        <v>683</v>
      </c>
      <c r="G736" s="21" t="s">
        <v>394</v>
      </c>
      <c r="H736" s="22">
        <v>66.6</v>
      </c>
      <c r="I736" s="21">
        <v>74.1</v>
      </c>
      <c r="J736" s="21">
        <f>I736-H736</f>
        <v>7.5</v>
      </c>
      <c r="K736" s="18" t="s">
        <v>910</v>
      </c>
    </row>
    <row r="737" spans="2:3" ht="12.75">
      <c r="B737" s="6" t="s">
        <v>405</v>
      </c>
      <c r="C737" s="19" t="s">
        <v>406</v>
      </c>
    </row>
    <row r="738" ht="12.75">
      <c r="B738" s="6"/>
    </row>
    <row r="739" spans="1:11" ht="12.75">
      <c r="A739" s="6" t="s">
        <v>504</v>
      </c>
      <c r="B739" s="6" t="s">
        <v>505</v>
      </c>
      <c r="C739" s="19" t="s">
        <v>404</v>
      </c>
      <c r="D739" s="18" t="s">
        <v>955</v>
      </c>
      <c r="E739" s="18" t="s">
        <v>683</v>
      </c>
      <c r="G739" s="21" t="s">
        <v>394</v>
      </c>
      <c r="H739" s="22">
        <v>66.6</v>
      </c>
      <c r="I739" s="21">
        <v>85.9</v>
      </c>
      <c r="J739" s="21">
        <f>I739-H739</f>
        <v>19.30000000000001</v>
      </c>
      <c r="K739" s="18" t="s">
        <v>910</v>
      </c>
    </row>
    <row r="740" spans="2:3" ht="12.75">
      <c r="B740" s="6" t="s">
        <v>405</v>
      </c>
      <c r="C740" s="19" t="s">
        <v>406</v>
      </c>
    </row>
    <row r="741" ht="12.75">
      <c r="B741" s="6"/>
    </row>
    <row r="742" ht="12.75">
      <c r="B742" s="6"/>
    </row>
    <row r="743" spans="1:11" ht="12.75">
      <c r="A743" s="6" t="s">
        <v>506</v>
      </c>
      <c r="B743" s="6" t="s">
        <v>507</v>
      </c>
      <c r="C743" s="19" t="s">
        <v>404</v>
      </c>
      <c r="D743" s="18" t="s">
        <v>955</v>
      </c>
      <c r="E743" s="18" t="s">
        <v>683</v>
      </c>
      <c r="G743" s="21" t="s">
        <v>768</v>
      </c>
      <c r="H743" s="22">
        <v>45.5</v>
      </c>
      <c r="I743" s="21">
        <v>45.5</v>
      </c>
      <c r="J743" s="21">
        <f>I743-H743</f>
        <v>0</v>
      </c>
      <c r="K743" s="18" t="s">
        <v>910</v>
      </c>
    </row>
    <row r="744" spans="2:3" ht="12.75">
      <c r="B744" s="6" t="s">
        <v>405</v>
      </c>
      <c r="C744" s="19" t="s">
        <v>406</v>
      </c>
    </row>
    <row r="745" ht="12.75">
      <c r="B745" s="6"/>
    </row>
    <row r="746" spans="1:11" ht="12.75">
      <c r="A746" s="6" t="s">
        <v>508</v>
      </c>
      <c r="B746" s="6" t="s">
        <v>509</v>
      </c>
      <c r="C746" s="19" t="s">
        <v>404</v>
      </c>
      <c r="D746" s="18" t="s">
        <v>955</v>
      </c>
      <c r="E746" s="18" t="s">
        <v>683</v>
      </c>
      <c r="G746" s="21" t="s">
        <v>768</v>
      </c>
      <c r="H746" s="22">
        <v>48.6</v>
      </c>
      <c r="I746" s="21">
        <v>48.6</v>
      </c>
      <c r="J746" s="21">
        <f>I746-H746</f>
        <v>0</v>
      </c>
      <c r="K746" s="18" t="s">
        <v>910</v>
      </c>
    </row>
    <row r="747" spans="2:3" ht="12.75">
      <c r="B747" s="6" t="s">
        <v>405</v>
      </c>
      <c r="C747" s="19" t="s">
        <v>406</v>
      </c>
    </row>
    <row r="748" ht="12.75">
      <c r="B748" s="6"/>
    </row>
    <row r="749" spans="1:11" ht="12.75">
      <c r="A749" s="6" t="s">
        <v>510</v>
      </c>
      <c r="B749" s="6" t="s">
        <v>511</v>
      </c>
      <c r="C749" s="19" t="s">
        <v>404</v>
      </c>
      <c r="D749" s="18" t="s">
        <v>955</v>
      </c>
      <c r="E749" s="18" t="s">
        <v>683</v>
      </c>
      <c r="G749" s="21" t="s">
        <v>768</v>
      </c>
      <c r="H749" s="22">
        <v>52.3</v>
      </c>
      <c r="I749" s="21">
        <v>52.3</v>
      </c>
      <c r="J749" s="21">
        <f>I749-H749</f>
        <v>0</v>
      </c>
      <c r="K749" s="18" t="s">
        <v>910</v>
      </c>
    </row>
    <row r="750" spans="2:3" ht="12.75">
      <c r="B750" s="6" t="s">
        <v>405</v>
      </c>
      <c r="C750" s="19" t="s">
        <v>406</v>
      </c>
    </row>
    <row r="751" ht="12.75">
      <c r="B751" s="6"/>
    </row>
    <row r="752" spans="1:11" ht="12.75">
      <c r="A752" s="6" t="s">
        <v>512</v>
      </c>
      <c r="B752" s="6" t="s">
        <v>513</v>
      </c>
      <c r="C752" s="19" t="s">
        <v>404</v>
      </c>
      <c r="D752" s="18" t="s">
        <v>955</v>
      </c>
      <c r="E752" s="18" t="s">
        <v>683</v>
      </c>
      <c r="G752" s="21" t="s">
        <v>768</v>
      </c>
      <c r="H752" s="22">
        <v>63.1</v>
      </c>
      <c r="I752" s="21">
        <v>63.1</v>
      </c>
      <c r="J752" s="21">
        <f>I752-H752</f>
        <v>0</v>
      </c>
      <c r="K752" s="18" t="s">
        <v>910</v>
      </c>
    </row>
    <row r="753" spans="2:3" ht="12.75">
      <c r="B753" s="6" t="s">
        <v>405</v>
      </c>
      <c r="C753" s="19" t="s">
        <v>406</v>
      </c>
    </row>
    <row r="754" ht="12.75">
      <c r="B754" s="6"/>
    </row>
    <row r="755" spans="1:11" ht="12.75">
      <c r="A755" s="6" t="s">
        <v>514</v>
      </c>
      <c r="B755" s="6" t="s">
        <v>515</v>
      </c>
      <c r="C755" s="19" t="s">
        <v>404</v>
      </c>
      <c r="D755" s="18" t="s">
        <v>955</v>
      </c>
      <c r="E755" s="18" t="s">
        <v>683</v>
      </c>
      <c r="G755" s="21" t="s">
        <v>768</v>
      </c>
      <c r="H755" s="22">
        <v>23.1</v>
      </c>
      <c r="I755" s="21">
        <v>23.1</v>
      </c>
      <c r="J755" s="21">
        <f>I755-H755</f>
        <v>0</v>
      </c>
      <c r="K755" s="18" t="s">
        <v>910</v>
      </c>
    </row>
    <row r="756" spans="2:3" ht="12.75">
      <c r="B756" s="6" t="s">
        <v>405</v>
      </c>
      <c r="C756" s="19" t="s">
        <v>406</v>
      </c>
    </row>
    <row r="757" ht="12.75">
      <c r="B757" s="6"/>
    </row>
    <row r="758" spans="1:11" ht="12.75">
      <c r="A758" s="6" t="s">
        <v>516</v>
      </c>
      <c r="B758" s="6" t="s">
        <v>517</v>
      </c>
      <c r="C758" s="19" t="s">
        <v>404</v>
      </c>
      <c r="D758" s="18" t="s">
        <v>955</v>
      </c>
      <c r="E758" s="18" t="s">
        <v>683</v>
      </c>
      <c r="G758" s="21" t="s">
        <v>768</v>
      </c>
      <c r="H758" s="22">
        <f>74.7/3</f>
        <v>24.900000000000002</v>
      </c>
      <c r="I758" s="21">
        <v>24.9</v>
      </c>
      <c r="J758" s="21">
        <f>I758-H758</f>
        <v>0</v>
      </c>
      <c r="K758" s="18" t="s">
        <v>910</v>
      </c>
    </row>
    <row r="759" spans="2:3" ht="12.75">
      <c r="B759" s="6" t="s">
        <v>405</v>
      </c>
      <c r="C759" s="19" t="s">
        <v>406</v>
      </c>
    </row>
    <row r="760" ht="12.75">
      <c r="B760" s="6"/>
    </row>
    <row r="761" spans="1:11" ht="12.75">
      <c r="A761" s="6" t="s">
        <v>518</v>
      </c>
      <c r="B761" s="6" t="s">
        <v>519</v>
      </c>
      <c r="C761" s="19" t="s">
        <v>404</v>
      </c>
      <c r="D761" s="18" t="s">
        <v>955</v>
      </c>
      <c r="E761" s="18" t="s">
        <v>683</v>
      </c>
      <c r="G761" s="21" t="s">
        <v>768</v>
      </c>
      <c r="H761" s="22">
        <v>27.1</v>
      </c>
      <c r="I761" s="21">
        <v>27.1</v>
      </c>
      <c r="J761" s="21">
        <f>I761-H761</f>
        <v>0</v>
      </c>
      <c r="K761" s="18" t="s">
        <v>910</v>
      </c>
    </row>
    <row r="762" spans="2:3" ht="12.75">
      <c r="B762" s="6" t="s">
        <v>405</v>
      </c>
      <c r="C762" s="19" t="s">
        <v>406</v>
      </c>
    </row>
    <row r="763" ht="12.75">
      <c r="B763" s="6"/>
    </row>
    <row r="764" spans="1:11" ht="12.75">
      <c r="A764" s="6" t="s">
        <v>520</v>
      </c>
      <c r="B764" s="6" t="s">
        <v>521</v>
      </c>
      <c r="C764" s="19" t="s">
        <v>404</v>
      </c>
      <c r="D764" s="18" t="s">
        <v>955</v>
      </c>
      <c r="E764" s="18" t="s">
        <v>683</v>
      </c>
      <c r="G764" s="21" t="s">
        <v>768</v>
      </c>
      <c r="H764" s="22">
        <v>33.5</v>
      </c>
      <c r="I764" s="21">
        <v>33.5</v>
      </c>
      <c r="J764" s="21">
        <f>I764-H764</f>
        <v>0</v>
      </c>
      <c r="K764" s="18" t="s">
        <v>910</v>
      </c>
    </row>
    <row r="765" spans="2:3" ht="12.75">
      <c r="B765" s="6" t="s">
        <v>405</v>
      </c>
      <c r="C765" s="19" t="s">
        <v>406</v>
      </c>
    </row>
    <row r="767" spans="1:11" ht="12.75">
      <c r="A767" s="6" t="s">
        <v>522</v>
      </c>
      <c r="B767" s="6" t="s">
        <v>523</v>
      </c>
      <c r="C767" s="19" t="s">
        <v>404</v>
      </c>
      <c r="D767" s="18" t="s">
        <v>956</v>
      </c>
      <c r="E767" s="18" t="s">
        <v>683</v>
      </c>
      <c r="F767" s="20" t="s">
        <v>767</v>
      </c>
      <c r="G767" s="21" t="s">
        <v>768</v>
      </c>
      <c r="H767" s="22">
        <v>66.6</v>
      </c>
      <c r="I767" s="21">
        <v>66.6</v>
      </c>
      <c r="J767" s="21">
        <f>I767-H767</f>
        <v>0</v>
      </c>
      <c r="K767" s="18" t="s">
        <v>910</v>
      </c>
    </row>
    <row r="768" spans="2:3" ht="12.75">
      <c r="B768" s="6" t="s">
        <v>405</v>
      </c>
      <c r="C768" s="19" t="s">
        <v>406</v>
      </c>
    </row>
    <row r="769" ht="12.75">
      <c r="B769" s="6"/>
    </row>
    <row r="770" spans="1:11" ht="12.75">
      <c r="A770" s="6" t="s">
        <v>524</v>
      </c>
      <c r="B770" s="6" t="s">
        <v>525</v>
      </c>
      <c r="C770" s="19" t="s">
        <v>404</v>
      </c>
      <c r="D770" s="18" t="s">
        <v>956</v>
      </c>
      <c r="E770" s="18" t="s">
        <v>683</v>
      </c>
      <c r="G770" s="21" t="s">
        <v>394</v>
      </c>
      <c r="H770" s="22">
        <v>66.6</v>
      </c>
      <c r="I770" s="21">
        <v>70</v>
      </c>
      <c r="J770" s="21">
        <f>I770-H770</f>
        <v>3.4000000000000057</v>
      </c>
      <c r="K770" s="18" t="s">
        <v>910</v>
      </c>
    </row>
    <row r="771" spans="2:3" ht="12.75">
      <c r="B771" s="6" t="s">
        <v>405</v>
      </c>
      <c r="C771" s="19" t="s">
        <v>406</v>
      </c>
    </row>
    <row r="772" ht="12.75">
      <c r="B772" s="6"/>
    </row>
    <row r="773" spans="1:11" ht="12.75">
      <c r="A773" s="6" t="s">
        <v>526</v>
      </c>
      <c r="B773" s="6" t="s">
        <v>527</v>
      </c>
      <c r="C773" s="19" t="s">
        <v>404</v>
      </c>
      <c r="D773" s="18" t="s">
        <v>956</v>
      </c>
      <c r="E773" s="18" t="s">
        <v>683</v>
      </c>
      <c r="G773" s="21" t="s">
        <v>394</v>
      </c>
      <c r="H773" s="22">
        <v>66.6</v>
      </c>
      <c r="I773" s="21">
        <v>74.1</v>
      </c>
      <c r="J773" s="21">
        <f>I773-H773</f>
        <v>7.5</v>
      </c>
      <c r="K773" s="18" t="s">
        <v>910</v>
      </c>
    </row>
    <row r="774" spans="2:3" ht="12.75">
      <c r="B774" s="6" t="s">
        <v>405</v>
      </c>
      <c r="C774" s="19" t="s">
        <v>406</v>
      </c>
    </row>
    <row r="775" ht="12.75">
      <c r="B775" s="6"/>
    </row>
    <row r="776" ht="12.75">
      <c r="B776" s="6"/>
    </row>
    <row r="777" spans="1:11" ht="12.75">
      <c r="A777" s="6" t="s">
        <v>528</v>
      </c>
      <c r="B777" s="6" t="s">
        <v>529</v>
      </c>
      <c r="C777" s="19" t="s">
        <v>404</v>
      </c>
      <c r="D777" s="18" t="s">
        <v>956</v>
      </c>
      <c r="E777" s="18" t="s">
        <v>683</v>
      </c>
      <c r="G777" s="21" t="s">
        <v>394</v>
      </c>
      <c r="H777" s="22">
        <v>66.6</v>
      </c>
      <c r="I777" s="21">
        <v>85.9</v>
      </c>
      <c r="J777" s="21">
        <f>I777-H777</f>
        <v>19.30000000000001</v>
      </c>
      <c r="K777" s="18" t="s">
        <v>910</v>
      </c>
    </row>
    <row r="778" spans="2:3" ht="12.75">
      <c r="B778" s="6" t="s">
        <v>405</v>
      </c>
      <c r="C778" s="19" t="s">
        <v>406</v>
      </c>
    </row>
    <row r="779" ht="12.75">
      <c r="B779" s="6"/>
    </row>
    <row r="780" spans="1:11" ht="12.75">
      <c r="A780" s="6" t="s">
        <v>530</v>
      </c>
      <c r="B780" s="6" t="s">
        <v>531</v>
      </c>
      <c r="C780" s="19" t="s">
        <v>404</v>
      </c>
      <c r="D780" s="18" t="s">
        <v>956</v>
      </c>
      <c r="E780" s="18" t="s">
        <v>683</v>
      </c>
      <c r="G780" s="21" t="s">
        <v>768</v>
      </c>
      <c r="H780" s="22">
        <v>45.5</v>
      </c>
      <c r="I780" s="21">
        <v>45.5</v>
      </c>
      <c r="J780" s="21">
        <f>I780-H780</f>
        <v>0</v>
      </c>
      <c r="K780" s="18" t="s">
        <v>910</v>
      </c>
    </row>
    <row r="781" spans="2:3" ht="12.75">
      <c r="B781" s="6" t="s">
        <v>405</v>
      </c>
      <c r="C781" s="19" t="s">
        <v>406</v>
      </c>
    </row>
    <row r="782" ht="12.75">
      <c r="B782" s="6"/>
    </row>
    <row r="783" spans="1:11" ht="12.75">
      <c r="A783" s="6" t="s">
        <v>532</v>
      </c>
      <c r="B783" s="6" t="s">
        <v>533</v>
      </c>
      <c r="C783" s="19" t="s">
        <v>404</v>
      </c>
      <c r="D783" s="18" t="s">
        <v>956</v>
      </c>
      <c r="E783" s="18" t="s">
        <v>683</v>
      </c>
      <c r="G783" s="21" t="s">
        <v>768</v>
      </c>
      <c r="H783" s="22">
        <v>48.6</v>
      </c>
      <c r="I783" s="21">
        <v>48.6</v>
      </c>
      <c r="J783" s="21">
        <f>I783-H783</f>
        <v>0</v>
      </c>
      <c r="K783" s="18" t="s">
        <v>910</v>
      </c>
    </row>
    <row r="784" spans="2:3" ht="12.75">
      <c r="B784" s="6" t="s">
        <v>405</v>
      </c>
      <c r="C784" s="19" t="s">
        <v>406</v>
      </c>
    </row>
    <row r="785" ht="12.75">
      <c r="B785" s="6"/>
    </row>
    <row r="786" spans="1:11" ht="12.75">
      <c r="A786" s="6" t="s">
        <v>534</v>
      </c>
      <c r="B786" s="6" t="s">
        <v>535</v>
      </c>
      <c r="C786" s="19" t="s">
        <v>404</v>
      </c>
      <c r="D786" s="18" t="s">
        <v>956</v>
      </c>
      <c r="E786" s="18" t="s">
        <v>683</v>
      </c>
      <c r="G786" s="21" t="s">
        <v>768</v>
      </c>
      <c r="H786" s="22">
        <v>52.3</v>
      </c>
      <c r="I786" s="21">
        <v>52.3</v>
      </c>
      <c r="J786" s="21">
        <f>I786-H786</f>
        <v>0</v>
      </c>
      <c r="K786" s="18" t="s">
        <v>910</v>
      </c>
    </row>
    <row r="787" spans="2:3" ht="12.75">
      <c r="B787" s="6" t="s">
        <v>405</v>
      </c>
      <c r="C787" s="19" t="s">
        <v>406</v>
      </c>
    </row>
    <row r="788" ht="12.75">
      <c r="B788" s="6"/>
    </row>
    <row r="789" spans="1:11" ht="12.75">
      <c r="A789" s="6" t="s">
        <v>536</v>
      </c>
      <c r="B789" s="6" t="s">
        <v>537</v>
      </c>
      <c r="C789" s="19" t="s">
        <v>404</v>
      </c>
      <c r="D789" s="18" t="s">
        <v>956</v>
      </c>
      <c r="E789" s="18" t="s">
        <v>683</v>
      </c>
      <c r="G789" s="21" t="s">
        <v>768</v>
      </c>
      <c r="H789" s="22">
        <v>63.1</v>
      </c>
      <c r="I789" s="21">
        <v>63.1</v>
      </c>
      <c r="J789" s="21">
        <f>I789-H789</f>
        <v>0</v>
      </c>
      <c r="K789" s="18" t="s">
        <v>910</v>
      </c>
    </row>
    <row r="790" spans="2:3" ht="12.75">
      <c r="B790" s="6" t="s">
        <v>405</v>
      </c>
      <c r="C790" s="19" t="s">
        <v>406</v>
      </c>
    </row>
    <row r="791" ht="12.75">
      <c r="B791" s="6"/>
    </row>
    <row r="792" spans="1:11" ht="12.75">
      <c r="A792" s="6" t="s">
        <v>538</v>
      </c>
      <c r="B792" s="6" t="s">
        <v>539</v>
      </c>
      <c r="C792" s="19" t="s">
        <v>404</v>
      </c>
      <c r="D792" s="18" t="s">
        <v>956</v>
      </c>
      <c r="E792" s="18" t="s">
        <v>683</v>
      </c>
      <c r="G792" s="21" t="s">
        <v>768</v>
      </c>
      <c r="H792" s="22">
        <v>23.1</v>
      </c>
      <c r="I792" s="21">
        <v>23.1</v>
      </c>
      <c r="J792" s="21">
        <f>I792-H792</f>
        <v>0</v>
      </c>
      <c r="K792" s="18" t="s">
        <v>910</v>
      </c>
    </row>
    <row r="793" spans="2:3" ht="12.75">
      <c r="B793" s="6" t="s">
        <v>405</v>
      </c>
      <c r="C793" s="19" t="s">
        <v>406</v>
      </c>
    </row>
    <row r="794" ht="12.75">
      <c r="B794" s="6"/>
    </row>
    <row r="795" spans="1:11" ht="12.75">
      <c r="A795" s="6" t="s">
        <v>540</v>
      </c>
      <c r="B795" s="6" t="s">
        <v>541</v>
      </c>
      <c r="C795" s="19" t="s">
        <v>404</v>
      </c>
      <c r="D795" s="18" t="s">
        <v>956</v>
      </c>
      <c r="E795" s="18" t="s">
        <v>683</v>
      </c>
      <c r="G795" s="21" t="s">
        <v>768</v>
      </c>
      <c r="H795" s="22">
        <f>74.7/3</f>
        <v>24.900000000000002</v>
      </c>
      <c r="I795" s="21">
        <v>24.9</v>
      </c>
      <c r="J795" s="21">
        <f>I795-H795</f>
        <v>0</v>
      </c>
      <c r="K795" s="18" t="s">
        <v>910</v>
      </c>
    </row>
    <row r="796" spans="2:3" ht="12.75">
      <c r="B796" s="6" t="s">
        <v>405</v>
      </c>
      <c r="C796" s="19" t="s">
        <v>406</v>
      </c>
    </row>
    <row r="797" ht="12.75">
      <c r="B797" s="6"/>
    </row>
    <row r="798" spans="1:11" ht="12.75">
      <c r="A798" s="6" t="s">
        <v>542</v>
      </c>
      <c r="B798" s="6" t="s">
        <v>543</v>
      </c>
      <c r="C798" s="19" t="s">
        <v>404</v>
      </c>
      <c r="D798" s="18" t="s">
        <v>956</v>
      </c>
      <c r="E798" s="18" t="s">
        <v>683</v>
      </c>
      <c r="G798" s="21" t="s">
        <v>768</v>
      </c>
      <c r="H798" s="22">
        <v>27.1</v>
      </c>
      <c r="I798" s="21">
        <v>27.1</v>
      </c>
      <c r="J798" s="21">
        <f>I798-H798</f>
        <v>0</v>
      </c>
      <c r="K798" s="18" t="s">
        <v>910</v>
      </c>
    </row>
    <row r="799" spans="2:3" ht="12.75">
      <c r="B799" s="6" t="s">
        <v>405</v>
      </c>
      <c r="C799" s="19" t="s">
        <v>406</v>
      </c>
    </row>
    <row r="800" ht="12.75">
      <c r="B800" s="6"/>
    </row>
    <row r="801" spans="1:11" ht="12.75">
      <c r="A801" s="6" t="s">
        <v>544</v>
      </c>
      <c r="B801" s="6" t="s">
        <v>545</v>
      </c>
      <c r="C801" s="19" t="s">
        <v>404</v>
      </c>
      <c r="D801" s="18" t="s">
        <v>956</v>
      </c>
      <c r="E801" s="18" t="s">
        <v>683</v>
      </c>
      <c r="G801" s="21" t="s">
        <v>768</v>
      </c>
      <c r="H801" s="22">
        <v>33.5</v>
      </c>
      <c r="I801" s="21">
        <v>33.5</v>
      </c>
      <c r="J801" s="21">
        <f>I801-H801</f>
        <v>0</v>
      </c>
      <c r="K801" s="18" t="s">
        <v>910</v>
      </c>
    </row>
    <row r="802" spans="2:3" ht="12.75">
      <c r="B802" s="6" t="s">
        <v>405</v>
      </c>
      <c r="C802" s="19" t="s">
        <v>406</v>
      </c>
    </row>
    <row r="804" spans="1:11" ht="12.75">
      <c r="A804" s="6" t="s">
        <v>546</v>
      </c>
      <c r="B804" s="6" t="s">
        <v>547</v>
      </c>
      <c r="C804" s="19" t="s">
        <v>404</v>
      </c>
      <c r="D804" s="18" t="s">
        <v>957</v>
      </c>
      <c r="E804" s="18" t="s">
        <v>683</v>
      </c>
      <c r="F804" s="20" t="s">
        <v>767</v>
      </c>
      <c r="G804" s="21" t="s">
        <v>768</v>
      </c>
      <c r="H804" s="22">
        <v>66.6</v>
      </c>
      <c r="I804" s="21">
        <v>66.6</v>
      </c>
      <c r="J804" s="21">
        <f>I804-H804</f>
        <v>0</v>
      </c>
      <c r="K804" s="18" t="s">
        <v>910</v>
      </c>
    </row>
    <row r="805" spans="2:3" ht="12.75">
      <c r="B805" s="6" t="s">
        <v>405</v>
      </c>
      <c r="C805" s="19" t="s">
        <v>406</v>
      </c>
    </row>
    <row r="806" ht="12.75">
      <c r="B806" s="6"/>
    </row>
    <row r="807" spans="1:11" ht="12.75">
      <c r="A807" s="6" t="s">
        <v>548</v>
      </c>
      <c r="B807" s="6" t="s">
        <v>549</v>
      </c>
      <c r="C807" s="19" t="s">
        <v>404</v>
      </c>
      <c r="D807" s="18" t="s">
        <v>957</v>
      </c>
      <c r="E807" s="18" t="s">
        <v>683</v>
      </c>
      <c r="G807" s="21" t="s">
        <v>394</v>
      </c>
      <c r="H807" s="22">
        <v>66.6</v>
      </c>
      <c r="I807" s="21">
        <v>70</v>
      </c>
      <c r="J807" s="21">
        <f>I807-H807</f>
        <v>3.4000000000000057</v>
      </c>
      <c r="K807" s="18" t="s">
        <v>910</v>
      </c>
    </row>
    <row r="808" spans="2:3" ht="12.75">
      <c r="B808" s="6" t="s">
        <v>405</v>
      </c>
      <c r="C808" s="19" t="s">
        <v>406</v>
      </c>
    </row>
    <row r="809" ht="12.75">
      <c r="B809" s="6"/>
    </row>
    <row r="810" ht="12.75">
      <c r="B810" s="6"/>
    </row>
    <row r="811" spans="1:11" ht="12.75">
      <c r="A811" s="6" t="s">
        <v>550</v>
      </c>
      <c r="B811" s="6" t="s">
        <v>551</v>
      </c>
      <c r="C811" s="19" t="s">
        <v>404</v>
      </c>
      <c r="D811" s="18" t="s">
        <v>957</v>
      </c>
      <c r="E811" s="18" t="s">
        <v>683</v>
      </c>
      <c r="G811" s="21" t="s">
        <v>394</v>
      </c>
      <c r="H811" s="22">
        <v>66.6</v>
      </c>
      <c r="I811" s="21">
        <v>74.1</v>
      </c>
      <c r="J811" s="21">
        <f>I811-H811</f>
        <v>7.5</v>
      </c>
      <c r="K811" s="18" t="s">
        <v>910</v>
      </c>
    </row>
    <row r="812" spans="2:3" ht="12.75">
      <c r="B812" s="6" t="s">
        <v>405</v>
      </c>
      <c r="C812" s="19" t="s">
        <v>406</v>
      </c>
    </row>
    <row r="813" ht="12.75">
      <c r="B813" s="6"/>
    </row>
    <row r="814" spans="1:11" ht="12.75">
      <c r="A814" s="6" t="s">
        <v>552</v>
      </c>
      <c r="B814" s="6" t="s">
        <v>553</v>
      </c>
      <c r="C814" s="19" t="s">
        <v>404</v>
      </c>
      <c r="D814" s="18" t="s">
        <v>957</v>
      </c>
      <c r="E814" s="18" t="s">
        <v>683</v>
      </c>
      <c r="G814" s="21" t="s">
        <v>394</v>
      </c>
      <c r="H814" s="22">
        <v>66.6</v>
      </c>
      <c r="I814" s="21">
        <v>85.9</v>
      </c>
      <c r="J814" s="21">
        <f>I814-H814</f>
        <v>19.30000000000001</v>
      </c>
      <c r="K814" s="18" t="s">
        <v>910</v>
      </c>
    </row>
    <row r="815" spans="2:3" ht="12.75">
      <c r="B815" s="6" t="s">
        <v>405</v>
      </c>
      <c r="C815" s="19" t="s">
        <v>406</v>
      </c>
    </row>
    <row r="816" ht="12.75">
      <c r="B816" s="6"/>
    </row>
    <row r="817" spans="1:11" ht="12.75">
      <c r="A817" s="6" t="s">
        <v>554</v>
      </c>
      <c r="B817" s="6" t="s">
        <v>555</v>
      </c>
      <c r="C817" s="19" t="s">
        <v>404</v>
      </c>
      <c r="D817" s="18" t="s">
        <v>957</v>
      </c>
      <c r="E817" s="18" t="s">
        <v>683</v>
      </c>
      <c r="G817" s="21" t="s">
        <v>768</v>
      </c>
      <c r="H817" s="22">
        <v>45.5</v>
      </c>
      <c r="I817" s="21">
        <v>45.5</v>
      </c>
      <c r="J817" s="21">
        <f>I817-H817</f>
        <v>0</v>
      </c>
      <c r="K817" s="18" t="s">
        <v>910</v>
      </c>
    </row>
    <row r="818" spans="2:3" ht="12.75">
      <c r="B818" s="6" t="s">
        <v>405</v>
      </c>
      <c r="C818" s="19" t="s">
        <v>406</v>
      </c>
    </row>
    <row r="819" ht="12.75">
      <c r="B819" s="6"/>
    </row>
    <row r="820" spans="1:11" ht="12.75">
      <c r="A820" s="6" t="s">
        <v>556</v>
      </c>
      <c r="B820" s="6" t="s">
        <v>557</v>
      </c>
      <c r="C820" s="19" t="s">
        <v>404</v>
      </c>
      <c r="D820" s="18" t="s">
        <v>957</v>
      </c>
      <c r="E820" s="18" t="s">
        <v>683</v>
      </c>
      <c r="G820" s="21" t="s">
        <v>768</v>
      </c>
      <c r="H820" s="22">
        <v>48.6</v>
      </c>
      <c r="I820" s="21">
        <v>48.6</v>
      </c>
      <c r="J820" s="21">
        <f>I820-H820</f>
        <v>0</v>
      </c>
      <c r="K820" s="18" t="s">
        <v>910</v>
      </c>
    </row>
    <row r="821" spans="2:3" ht="12.75">
      <c r="B821" s="6" t="s">
        <v>405</v>
      </c>
      <c r="C821" s="19" t="s">
        <v>406</v>
      </c>
    </row>
    <row r="822" ht="12.75">
      <c r="B822" s="6"/>
    </row>
    <row r="823" spans="1:11" ht="12.75">
      <c r="A823" s="6" t="s">
        <v>558</v>
      </c>
      <c r="B823" s="6" t="s">
        <v>936</v>
      </c>
      <c r="C823" s="19" t="s">
        <v>404</v>
      </c>
      <c r="D823" s="18" t="s">
        <v>957</v>
      </c>
      <c r="E823" s="18" t="s">
        <v>683</v>
      </c>
      <c r="G823" s="21" t="s">
        <v>768</v>
      </c>
      <c r="H823" s="22">
        <v>52.3</v>
      </c>
      <c r="I823" s="21">
        <v>52.3</v>
      </c>
      <c r="J823" s="21">
        <f>I823-H823</f>
        <v>0</v>
      </c>
      <c r="K823" s="18" t="s">
        <v>910</v>
      </c>
    </row>
    <row r="824" spans="2:3" ht="12.75">
      <c r="B824" s="6" t="s">
        <v>405</v>
      </c>
      <c r="C824" s="19" t="s">
        <v>406</v>
      </c>
    </row>
    <row r="825" ht="12.75">
      <c r="B825" s="6"/>
    </row>
    <row r="826" spans="1:11" ht="12.75">
      <c r="A826" s="6" t="s">
        <v>559</v>
      </c>
      <c r="B826" s="6" t="s">
        <v>560</v>
      </c>
      <c r="C826" s="19" t="s">
        <v>404</v>
      </c>
      <c r="D826" s="18" t="s">
        <v>957</v>
      </c>
      <c r="E826" s="18" t="s">
        <v>683</v>
      </c>
      <c r="G826" s="21" t="s">
        <v>768</v>
      </c>
      <c r="H826" s="22">
        <v>63.1</v>
      </c>
      <c r="I826" s="21">
        <v>63.1</v>
      </c>
      <c r="J826" s="21">
        <f>I826-H826</f>
        <v>0</v>
      </c>
      <c r="K826" s="18" t="s">
        <v>910</v>
      </c>
    </row>
    <row r="827" spans="2:3" ht="12.75">
      <c r="B827" s="6" t="s">
        <v>405</v>
      </c>
      <c r="C827" s="19" t="s">
        <v>406</v>
      </c>
    </row>
    <row r="828" ht="12.75">
      <c r="B828" s="6"/>
    </row>
    <row r="829" spans="1:11" ht="12.75">
      <c r="A829" s="6" t="s">
        <v>561</v>
      </c>
      <c r="B829" s="6" t="s">
        <v>562</v>
      </c>
      <c r="C829" s="19" t="s">
        <v>404</v>
      </c>
      <c r="D829" s="18" t="s">
        <v>957</v>
      </c>
      <c r="E829" s="18" t="s">
        <v>683</v>
      </c>
      <c r="G829" s="21" t="s">
        <v>768</v>
      </c>
      <c r="H829" s="22">
        <v>23.1</v>
      </c>
      <c r="I829" s="21">
        <v>23.1</v>
      </c>
      <c r="J829" s="21">
        <f>I829-H829</f>
        <v>0</v>
      </c>
      <c r="K829" s="18" t="s">
        <v>910</v>
      </c>
    </row>
    <row r="830" spans="2:3" ht="12.75">
      <c r="B830" s="6" t="s">
        <v>405</v>
      </c>
      <c r="C830" s="19" t="s">
        <v>406</v>
      </c>
    </row>
    <row r="831" ht="12.75">
      <c r="B831" s="6"/>
    </row>
    <row r="832" spans="1:11" ht="12.75">
      <c r="A832" s="6" t="s">
        <v>563</v>
      </c>
      <c r="B832" s="6" t="s">
        <v>564</v>
      </c>
      <c r="C832" s="19" t="s">
        <v>404</v>
      </c>
      <c r="D832" s="18" t="s">
        <v>957</v>
      </c>
      <c r="E832" s="18" t="s">
        <v>683</v>
      </c>
      <c r="G832" s="21" t="s">
        <v>768</v>
      </c>
      <c r="H832" s="22">
        <f>74.7/3</f>
        <v>24.900000000000002</v>
      </c>
      <c r="I832" s="21">
        <v>24.9</v>
      </c>
      <c r="J832" s="21">
        <f>I832-H832</f>
        <v>0</v>
      </c>
      <c r="K832" s="18" t="s">
        <v>910</v>
      </c>
    </row>
    <row r="833" spans="2:3" ht="12.75">
      <c r="B833" s="6" t="s">
        <v>405</v>
      </c>
      <c r="C833" s="19" t="s">
        <v>406</v>
      </c>
    </row>
    <row r="834" ht="12.75">
      <c r="B834" s="6"/>
    </row>
    <row r="835" spans="1:11" ht="12.75">
      <c r="A835" s="6" t="s">
        <v>565</v>
      </c>
      <c r="B835" s="6" t="s">
        <v>566</v>
      </c>
      <c r="C835" s="19" t="s">
        <v>404</v>
      </c>
      <c r="D835" s="18" t="s">
        <v>957</v>
      </c>
      <c r="E835" s="18" t="s">
        <v>683</v>
      </c>
      <c r="G835" s="21" t="s">
        <v>768</v>
      </c>
      <c r="H835" s="22">
        <v>27.1</v>
      </c>
      <c r="I835" s="21">
        <v>27.1</v>
      </c>
      <c r="J835" s="21">
        <f>I835-H835</f>
        <v>0</v>
      </c>
      <c r="K835" s="18" t="s">
        <v>910</v>
      </c>
    </row>
    <row r="836" spans="2:3" ht="12.75">
      <c r="B836" s="6" t="s">
        <v>405</v>
      </c>
      <c r="C836" s="19" t="s">
        <v>406</v>
      </c>
    </row>
    <row r="837" ht="12.75">
      <c r="B837" s="6"/>
    </row>
    <row r="838" spans="1:11" ht="12.75">
      <c r="A838" s="6" t="s">
        <v>567</v>
      </c>
      <c r="B838" s="6" t="s">
        <v>568</v>
      </c>
      <c r="C838" s="19" t="s">
        <v>404</v>
      </c>
      <c r="D838" s="18" t="s">
        <v>957</v>
      </c>
      <c r="E838" s="18" t="s">
        <v>683</v>
      </c>
      <c r="G838" s="21" t="s">
        <v>768</v>
      </c>
      <c r="H838" s="22">
        <v>33.5</v>
      </c>
      <c r="I838" s="21">
        <v>33.5</v>
      </c>
      <c r="J838" s="21">
        <f>I838-H838</f>
        <v>0</v>
      </c>
      <c r="K838" s="18" t="s">
        <v>910</v>
      </c>
    </row>
    <row r="839" spans="2:3" ht="12.75">
      <c r="B839" s="6" t="s">
        <v>405</v>
      </c>
      <c r="C839" s="19" t="s">
        <v>406</v>
      </c>
    </row>
    <row r="841" spans="1:11" ht="12.75">
      <c r="A841" s="6" t="s">
        <v>577</v>
      </c>
      <c r="B841" s="6" t="s">
        <v>44</v>
      </c>
      <c r="C841" s="19" t="s">
        <v>365</v>
      </c>
      <c r="D841" s="18" t="s">
        <v>958</v>
      </c>
      <c r="E841" s="18" t="s">
        <v>683</v>
      </c>
      <c r="F841" s="20" t="s">
        <v>767</v>
      </c>
      <c r="G841" s="21" t="s">
        <v>768</v>
      </c>
      <c r="H841" s="22">
        <v>231.9</v>
      </c>
      <c r="I841" s="21">
        <v>231.9</v>
      </c>
      <c r="J841" s="21">
        <f>I841-H841</f>
        <v>0</v>
      </c>
      <c r="K841" s="18" t="s">
        <v>910</v>
      </c>
    </row>
    <row r="842" spans="2:3" ht="12.75">
      <c r="B842" s="6" t="s">
        <v>578</v>
      </c>
      <c r="C842" s="19" t="s">
        <v>570</v>
      </c>
    </row>
    <row r="843" ht="12.75">
      <c r="B843" s="6"/>
    </row>
    <row r="844" ht="12.75">
      <c r="B844" s="6"/>
    </row>
    <row r="845" spans="1:11" ht="12.75">
      <c r="A845" s="6" t="s">
        <v>579</v>
      </c>
      <c r="B845" s="6" t="s">
        <v>45</v>
      </c>
      <c r="C845" s="19" t="s">
        <v>365</v>
      </c>
      <c r="D845" s="18" t="s">
        <v>958</v>
      </c>
      <c r="E845" s="18" t="s">
        <v>683</v>
      </c>
      <c r="G845" s="21" t="s">
        <v>768</v>
      </c>
      <c r="H845" s="22">
        <v>117</v>
      </c>
      <c r="I845" s="21">
        <v>117</v>
      </c>
      <c r="J845" s="21">
        <f>I845-H845</f>
        <v>0</v>
      </c>
      <c r="K845" s="18" t="s">
        <v>910</v>
      </c>
    </row>
    <row r="846" spans="2:3" ht="12.75">
      <c r="B846" s="6" t="s">
        <v>578</v>
      </c>
      <c r="C846" s="19" t="s">
        <v>570</v>
      </c>
    </row>
    <row r="847" ht="12.75">
      <c r="B847" s="6"/>
    </row>
    <row r="848" spans="1:11" ht="12.75">
      <c r="A848" s="6" t="s">
        <v>232</v>
      </c>
      <c r="B848" s="6" t="s">
        <v>233</v>
      </c>
      <c r="C848" s="23" t="s">
        <v>384</v>
      </c>
      <c r="D848" s="18" t="s">
        <v>719</v>
      </c>
      <c r="E848" s="19" t="s">
        <v>683</v>
      </c>
      <c r="F848" s="20" t="s">
        <v>767</v>
      </c>
      <c r="G848" s="21" t="s">
        <v>768</v>
      </c>
      <c r="H848" s="22">
        <v>244.7</v>
      </c>
      <c r="I848" s="22">
        <v>244.7</v>
      </c>
      <c r="J848" s="21">
        <f>I848-H848</f>
        <v>0</v>
      </c>
      <c r="K848" s="18" t="s">
        <v>910</v>
      </c>
    </row>
    <row r="849" spans="2:9" ht="12.75">
      <c r="B849" s="6" t="s">
        <v>894</v>
      </c>
      <c r="C849" s="23" t="s">
        <v>385</v>
      </c>
      <c r="E849" s="19"/>
      <c r="I849" s="22"/>
    </row>
    <row r="850" spans="2:9" ht="12.75">
      <c r="B850" s="6"/>
      <c r="C850" s="23"/>
      <c r="E850" s="19"/>
      <c r="I850" s="22"/>
    </row>
    <row r="851" spans="1:11" ht="12.75">
      <c r="A851" s="6" t="s">
        <v>230</v>
      </c>
      <c r="B851" s="6" t="s">
        <v>231</v>
      </c>
      <c r="C851" s="23" t="s">
        <v>384</v>
      </c>
      <c r="D851" s="18" t="s">
        <v>719</v>
      </c>
      <c r="E851" s="19" t="s">
        <v>683</v>
      </c>
      <c r="G851" s="21" t="s">
        <v>768</v>
      </c>
      <c r="H851" s="22">
        <v>109.8</v>
      </c>
      <c r="I851" s="22">
        <v>109.8</v>
      </c>
      <c r="J851" s="21">
        <f>I851-H851</f>
        <v>0</v>
      </c>
      <c r="K851" s="18" t="s">
        <v>910</v>
      </c>
    </row>
    <row r="852" spans="2:9" ht="12.75">
      <c r="B852" s="6" t="s">
        <v>895</v>
      </c>
      <c r="C852" s="23" t="s">
        <v>385</v>
      </c>
      <c r="E852" s="19"/>
      <c r="I852" s="22"/>
    </row>
    <row r="854" spans="1:11" ht="12.75">
      <c r="A854" s="6" t="s">
        <v>234</v>
      </c>
      <c r="B854" s="6" t="s">
        <v>235</v>
      </c>
      <c r="C854" s="23" t="s">
        <v>384</v>
      </c>
      <c r="D854" s="18" t="s">
        <v>719</v>
      </c>
      <c r="E854" s="19" t="s">
        <v>683</v>
      </c>
      <c r="G854" s="21" t="s">
        <v>394</v>
      </c>
      <c r="H854" s="22">
        <v>244.7</v>
      </c>
      <c r="I854" s="22">
        <v>404.7</v>
      </c>
      <c r="J854" s="21">
        <f>I854-H854</f>
        <v>160</v>
      </c>
      <c r="K854" s="18" t="s">
        <v>910</v>
      </c>
    </row>
    <row r="855" spans="2:9" ht="12.75">
      <c r="B855" s="6" t="s">
        <v>894</v>
      </c>
      <c r="C855" s="23" t="s">
        <v>385</v>
      </c>
      <c r="E855" s="19"/>
      <c r="I855" s="22"/>
    </row>
    <row r="857" spans="1:11" ht="12.75">
      <c r="A857" s="6" t="s">
        <v>329</v>
      </c>
      <c r="B857" s="6" t="s">
        <v>977</v>
      </c>
      <c r="C857" s="23" t="s">
        <v>384</v>
      </c>
      <c r="D857" s="18" t="s">
        <v>719</v>
      </c>
      <c r="E857" s="19" t="s">
        <v>683</v>
      </c>
      <c r="G857" s="21" t="s">
        <v>768</v>
      </c>
      <c r="H857" s="22">
        <v>74.8</v>
      </c>
      <c r="I857" s="22">
        <v>74.8</v>
      </c>
      <c r="J857" s="21">
        <f>I857-H857</f>
        <v>0</v>
      </c>
      <c r="K857" s="18" t="s">
        <v>910</v>
      </c>
    </row>
    <row r="858" spans="2:9" ht="12.75">
      <c r="B858" s="6" t="s">
        <v>46</v>
      </c>
      <c r="C858" s="23" t="s">
        <v>385</v>
      </c>
      <c r="I858" s="22"/>
    </row>
    <row r="860" spans="1:11" ht="12.75">
      <c r="A860" s="6" t="s">
        <v>236</v>
      </c>
      <c r="B860" s="6" t="s">
        <v>237</v>
      </c>
      <c r="C860" s="23" t="s">
        <v>384</v>
      </c>
      <c r="D860" s="18" t="s">
        <v>719</v>
      </c>
      <c r="E860" s="19" t="s">
        <v>683</v>
      </c>
      <c r="G860" s="21" t="s">
        <v>768</v>
      </c>
      <c r="H860" s="22">
        <v>147</v>
      </c>
      <c r="I860" s="22">
        <v>147</v>
      </c>
      <c r="J860" s="21">
        <f>I860-H860</f>
        <v>0</v>
      </c>
      <c r="K860" s="18" t="s">
        <v>910</v>
      </c>
    </row>
    <row r="861" spans="2:9" ht="12.75">
      <c r="B861" s="6" t="s">
        <v>894</v>
      </c>
      <c r="C861" s="23" t="s">
        <v>385</v>
      </c>
      <c r="E861" s="19"/>
      <c r="I861" s="22"/>
    </row>
    <row r="862" spans="2:9" ht="12.75">
      <c r="B862" s="6"/>
      <c r="C862" s="23"/>
      <c r="E862" s="19"/>
      <c r="I862" s="22"/>
    </row>
    <row r="863" spans="1:11" ht="12.75">
      <c r="A863" s="6" t="s">
        <v>238</v>
      </c>
      <c r="B863" s="6" t="s">
        <v>239</v>
      </c>
      <c r="C863" s="23" t="s">
        <v>384</v>
      </c>
      <c r="D863" s="18" t="s">
        <v>719</v>
      </c>
      <c r="E863" s="19" t="s">
        <v>683</v>
      </c>
      <c r="G863" s="21" t="s">
        <v>768</v>
      </c>
      <c r="H863" s="22">
        <v>219.4</v>
      </c>
      <c r="I863" s="22">
        <v>219.4</v>
      </c>
      <c r="J863" s="21">
        <f>I863-H863</f>
        <v>0</v>
      </c>
      <c r="K863" s="18" t="s">
        <v>910</v>
      </c>
    </row>
    <row r="864" spans="2:9" ht="12.75">
      <c r="B864" s="6" t="s">
        <v>894</v>
      </c>
      <c r="C864" s="23" t="s">
        <v>385</v>
      </c>
      <c r="E864" s="19"/>
      <c r="I864" s="22"/>
    </row>
    <row r="866" spans="1:31" ht="12.75">
      <c r="A866" s="6" t="s">
        <v>1189</v>
      </c>
      <c r="B866" s="6" t="s">
        <v>1184</v>
      </c>
      <c r="C866" s="18" t="s">
        <v>371</v>
      </c>
      <c r="D866" s="18" t="s">
        <v>1186</v>
      </c>
      <c r="E866" s="18" t="s">
        <v>683</v>
      </c>
      <c r="F866" s="18"/>
      <c r="G866" s="19" t="s">
        <v>394</v>
      </c>
      <c r="H866" s="44">
        <v>244.7</v>
      </c>
      <c r="I866" s="54">
        <v>296.3</v>
      </c>
      <c r="J866" s="44">
        <f>I866-H866</f>
        <v>51.60000000000002</v>
      </c>
      <c r="K866" s="18" t="s">
        <v>910</v>
      </c>
      <c r="L866" s="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2:31" ht="12.75">
      <c r="B867" s="6" t="s">
        <v>1244</v>
      </c>
      <c r="C867" s="18" t="s">
        <v>1185</v>
      </c>
      <c r="F867" s="18"/>
      <c r="G867" s="19"/>
      <c r="H867" s="6"/>
      <c r="I867" s="6"/>
      <c r="K867" s="6"/>
      <c r="L867" s="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2:31" ht="12.75">
      <c r="B868" s="6"/>
      <c r="C868" s="6"/>
      <c r="F868" s="18"/>
      <c r="G868" s="19"/>
      <c r="H868" s="6"/>
      <c r="I868" s="6"/>
      <c r="K868" s="6"/>
      <c r="L868" s="18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>
      <c r="A869" s="6" t="s">
        <v>1183</v>
      </c>
      <c r="B869" s="6" t="s">
        <v>1187</v>
      </c>
      <c r="C869" s="18" t="s">
        <v>371</v>
      </c>
      <c r="D869" s="18" t="s">
        <v>1186</v>
      </c>
      <c r="E869" s="18" t="s">
        <v>683</v>
      </c>
      <c r="F869" s="18"/>
      <c r="G869" s="19" t="s">
        <v>768</v>
      </c>
      <c r="H869" s="44">
        <v>142</v>
      </c>
      <c r="I869" s="44">
        <v>142</v>
      </c>
      <c r="J869" s="44">
        <v>0</v>
      </c>
      <c r="K869" s="18" t="s">
        <v>910</v>
      </c>
      <c r="L869" s="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2:31" ht="12.75">
      <c r="B870" s="6" t="s">
        <v>1188</v>
      </c>
      <c r="C870" s="18" t="s">
        <v>1185</v>
      </c>
      <c r="F870" s="18"/>
      <c r="G870" s="19"/>
      <c r="H870" s="6"/>
      <c r="I870" s="6"/>
      <c r="K870" s="6"/>
      <c r="L870" s="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2:31" ht="12.75">
      <c r="B871" s="6"/>
      <c r="C871" s="6"/>
      <c r="F871" s="18"/>
      <c r="G871" s="19"/>
      <c r="H871" s="6"/>
      <c r="I871" s="6"/>
      <c r="K871" s="6"/>
      <c r="L871" s="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>
      <c r="A872" s="6" t="s">
        <v>1190</v>
      </c>
      <c r="B872" s="6" t="s">
        <v>1191</v>
      </c>
      <c r="C872" s="18" t="s">
        <v>371</v>
      </c>
      <c r="D872" s="18" t="s">
        <v>1186</v>
      </c>
      <c r="E872" s="18" t="s">
        <v>683</v>
      </c>
      <c r="F872" s="18"/>
      <c r="G872" s="19" t="s">
        <v>394</v>
      </c>
      <c r="H872" s="44">
        <v>244.7</v>
      </c>
      <c r="I872" s="44">
        <v>493.8</v>
      </c>
      <c r="J872" s="44">
        <v>249.1</v>
      </c>
      <c r="K872" s="18" t="s">
        <v>910</v>
      </c>
      <c r="L872" s="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2:31" ht="12.75">
      <c r="B873" s="6" t="s">
        <v>1192</v>
      </c>
      <c r="C873" s="18" t="s">
        <v>1185</v>
      </c>
      <c r="F873" s="18"/>
      <c r="G873" s="19"/>
      <c r="H873" s="6"/>
      <c r="I873" s="6"/>
      <c r="K873" s="6"/>
      <c r="L873" s="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2:31" ht="12.75">
      <c r="B874" s="6"/>
      <c r="C874" s="6"/>
      <c r="F874" s="18"/>
      <c r="G874" s="19"/>
      <c r="H874" s="6"/>
      <c r="I874" s="6"/>
      <c r="K874" s="6"/>
      <c r="L874" s="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>
      <c r="A875" s="6" t="s">
        <v>1193</v>
      </c>
      <c r="B875" s="6" t="s">
        <v>1194</v>
      </c>
      <c r="C875" s="18" t="s">
        <v>371</v>
      </c>
      <c r="D875" s="18" t="s">
        <v>1186</v>
      </c>
      <c r="E875" s="18" t="s">
        <v>683</v>
      </c>
      <c r="F875" s="18"/>
      <c r="G875" s="19" t="s">
        <v>394</v>
      </c>
      <c r="H875" s="44">
        <v>382</v>
      </c>
      <c r="I875" s="44">
        <v>413.6</v>
      </c>
      <c r="J875" s="44">
        <v>31.6</v>
      </c>
      <c r="K875" s="18" t="s">
        <v>910</v>
      </c>
      <c r="L875" s="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2:31" ht="12.75">
      <c r="B876" s="6" t="s">
        <v>1195</v>
      </c>
      <c r="C876" s="18" t="s">
        <v>1185</v>
      </c>
      <c r="F876" s="18"/>
      <c r="G876" s="19"/>
      <c r="H876" s="6"/>
      <c r="I876" s="6"/>
      <c r="K876" s="6"/>
      <c r="L876" s="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2:31" ht="12.75">
      <c r="B877" s="6"/>
      <c r="C877" s="18"/>
      <c r="F877" s="18"/>
      <c r="G877" s="19"/>
      <c r="H877" s="6"/>
      <c r="I877" s="6"/>
      <c r="K877" s="6"/>
      <c r="L877" s="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2:31" ht="12.75">
      <c r="B878" s="6"/>
      <c r="C878" s="6"/>
      <c r="F878" s="18"/>
      <c r="G878" s="19"/>
      <c r="H878" s="6"/>
      <c r="I878" s="6"/>
      <c r="K878" s="6"/>
      <c r="L878" s="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11" ht="12.75">
      <c r="A879" s="6" t="s">
        <v>327</v>
      </c>
      <c r="B879" s="6" t="s">
        <v>328</v>
      </c>
      <c r="C879" s="23" t="s">
        <v>384</v>
      </c>
      <c r="D879" s="18" t="s">
        <v>720</v>
      </c>
      <c r="E879" s="19" t="s">
        <v>683</v>
      </c>
      <c r="F879" s="20" t="s">
        <v>767</v>
      </c>
      <c r="G879" s="21" t="s">
        <v>768</v>
      </c>
      <c r="H879" s="22">
        <f>957/5</f>
        <v>191.4</v>
      </c>
      <c r="I879" s="22">
        <v>191.4</v>
      </c>
      <c r="J879" s="21">
        <f>I879-H879</f>
        <v>0</v>
      </c>
      <c r="K879" s="18" t="s">
        <v>910</v>
      </c>
    </row>
    <row r="880" spans="2:9" ht="12.75">
      <c r="B880" s="6" t="s">
        <v>1143</v>
      </c>
      <c r="C880" s="23" t="s">
        <v>385</v>
      </c>
      <c r="I880" s="22"/>
    </row>
    <row r="881" spans="2:9" ht="12.75">
      <c r="B881" s="6"/>
      <c r="C881" s="23"/>
      <c r="E881" s="19"/>
      <c r="I881" s="22"/>
    </row>
    <row r="882" spans="1:11" ht="12.75">
      <c r="A882" s="6" t="s">
        <v>225</v>
      </c>
      <c r="B882" s="6" t="s">
        <v>226</v>
      </c>
      <c r="C882" s="23" t="s">
        <v>384</v>
      </c>
      <c r="D882" s="18" t="s">
        <v>720</v>
      </c>
      <c r="E882" s="19" t="s">
        <v>683</v>
      </c>
      <c r="G882" s="21" t="s">
        <v>768</v>
      </c>
      <c r="H882" s="22">
        <v>64.6</v>
      </c>
      <c r="I882" s="22">
        <v>64.6</v>
      </c>
      <c r="J882" s="21">
        <f>I882-H882</f>
        <v>0</v>
      </c>
      <c r="K882" s="18" t="s">
        <v>910</v>
      </c>
    </row>
    <row r="883" spans="2:9" ht="12.75">
      <c r="B883" s="6" t="s">
        <v>895</v>
      </c>
      <c r="C883" s="23" t="s">
        <v>385</v>
      </c>
      <c r="E883" s="19"/>
      <c r="I883" s="22"/>
    </row>
    <row r="884" spans="2:9" ht="12.75">
      <c r="B884" s="6"/>
      <c r="C884" s="23"/>
      <c r="E884" s="19"/>
      <c r="I884" s="22"/>
    </row>
    <row r="885" spans="2:9" ht="12.75">
      <c r="B885" s="6"/>
      <c r="C885" s="23"/>
      <c r="E885" s="19"/>
      <c r="I885" s="22"/>
    </row>
    <row r="886" spans="1:11" ht="12.75">
      <c r="A886" s="6" t="s">
        <v>227</v>
      </c>
      <c r="B886" s="6" t="s">
        <v>228</v>
      </c>
      <c r="C886" s="23" t="s">
        <v>384</v>
      </c>
      <c r="D886" s="18" t="s">
        <v>720</v>
      </c>
      <c r="E886" s="19" t="s">
        <v>683</v>
      </c>
      <c r="G886" s="21" t="s">
        <v>768</v>
      </c>
      <c r="H886" s="22">
        <v>96.2</v>
      </c>
      <c r="I886" s="22">
        <v>96.2</v>
      </c>
      <c r="J886" s="21">
        <f>I886-H886</f>
        <v>0</v>
      </c>
      <c r="K886" s="18" t="s">
        <v>910</v>
      </c>
    </row>
    <row r="887" spans="2:9" ht="12.75">
      <c r="B887" s="6" t="s">
        <v>895</v>
      </c>
      <c r="C887" s="23" t="s">
        <v>385</v>
      </c>
      <c r="E887" s="19"/>
      <c r="I887" s="22"/>
    </row>
    <row r="888" spans="2:9" ht="12.75">
      <c r="B888" s="6"/>
      <c r="C888" s="23"/>
      <c r="E888" s="19"/>
      <c r="I888" s="22"/>
    </row>
    <row r="889" spans="1:11" ht="12.75">
      <c r="A889" s="6" t="s">
        <v>229</v>
      </c>
      <c r="B889" s="6" t="s">
        <v>47</v>
      </c>
      <c r="C889" s="23" t="s">
        <v>384</v>
      </c>
      <c r="D889" s="18" t="s">
        <v>720</v>
      </c>
      <c r="E889" s="19" t="s">
        <v>683</v>
      </c>
      <c r="G889" s="21" t="s">
        <v>394</v>
      </c>
      <c r="H889" s="22">
        <v>191.4</v>
      </c>
      <c r="I889" s="22">
        <v>226.7</v>
      </c>
      <c r="J889" s="21">
        <f>I889-H889</f>
        <v>35.29999999999998</v>
      </c>
      <c r="K889" s="18" t="s">
        <v>910</v>
      </c>
    </row>
    <row r="890" spans="2:9" ht="12.75">
      <c r="B890" s="6" t="s">
        <v>894</v>
      </c>
      <c r="C890" s="23" t="s">
        <v>385</v>
      </c>
      <c r="E890" s="19"/>
      <c r="I890" s="22"/>
    </row>
    <row r="891" spans="2:9" ht="12.75">
      <c r="B891" s="6"/>
      <c r="C891" s="23"/>
      <c r="E891" s="19"/>
      <c r="I891" s="22"/>
    </row>
    <row r="892" spans="1:11" ht="12.75">
      <c r="A892" s="6" t="s">
        <v>240</v>
      </c>
      <c r="B892" s="6" t="s">
        <v>241</v>
      </c>
      <c r="C892" s="23" t="s">
        <v>384</v>
      </c>
      <c r="D892" s="18" t="s">
        <v>721</v>
      </c>
      <c r="E892" s="19" t="s">
        <v>683</v>
      </c>
      <c r="F892" s="20" t="s">
        <v>767</v>
      </c>
      <c r="G892" s="21" t="s">
        <v>768</v>
      </c>
      <c r="H892" s="22">
        <v>167.1</v>
      </c>
      <c r="I892" s="22">
        <v>167.1</v>
      </c>
      <c r="J892" s="21">
        <f>I892-H892</f>
        <v>0</v>
      </c>
      <c r="K892" s="18" t="s">
        <v>910</v>
      </c>
    </row>
    <row r="893" spans="2:9" ht="12.75">
      <c r="B893" s="6" t="s">
        <v>351</v>
      </c>
      <c r="C893" s="23" t="s">
        <v>385</v>
      </c>
      <c r="E893" s="19"/>
      <c r="I893" s="22"/>
    </row>
    <row r="894" spans="2:9" ht="12.75">
      <c r="B894" s="6"/>
      <c r="C894" s="23"/>
      <c r="E894" s="19"/>
      <c r="I894" s="22"/>
    </row>
    <row r="895" spans="1:11" ht="12.75">
      <c r="A895" s="6" t="s">
        <v>242</v>
      </c>
      <c r="B895" s="6" t="s">
        <v>243</v>
      </c>
      <c r="C895" s="23" t="s">
        <v>384</v>
      </c>
      <c r="D895" s="18" t="s">
        <v>722</v>
      </c>
      <c r="E895" s="19" t="s">
        <v>683</v>
      </c>
      <c r="F895" s="20" t="s">
        <v>767</v>
      </c>
      <c r="G895" s="21" t="s">
        <v>768</v>
      </c>
      <c r="H895" s="22">
        <v>384.4</v>
      </c>
      <c r="I895" s="22">
        <v>384.4</v>
      </c>
      <c r="J895" s="21">
        <f>I895-H895</f>
        <v>0</v>
      </c>
      <c r="K895" s="18" t="s">
        <v>910</v>
      </c>
    </row>
    <row r="896" spans="2:9" ht="12.75">
      <c r="B896" s="6" t="s">
        <v>351</v>
      </c>
      <c r="C896" s="23" t="s">
        <v>385</v>
      </c>
      <c r="E896" s="19"/>
      <c r="I896" s="22"/>
    </row>
    <row r="897" spans="2:9" ht="12.75">
      <c r="B897" s="6"/>
      <c r="C897" s="23"/>
      <c r="E897" s="19"/>
      <c r="I897" s="22"/>
    </row>
    <row r="898" spans="1:11" ht="12.75">
      <c r="A898" s="6" t="s">
        <v>244</v>
      </c>
      <c r="B898" s="6" t="s">
        <v>245</v>
      </c>
      <c r="C898" s="23" t="s">
        <v>384</v>
      </c>
      <c r="D898" s="18" t="s">
        <v>722</v>
      </c>
      <c r="E898" s="19" t="s">
        <v>683</v>
      </c>
      <c r="G898" s="21" t="s">
        <v>768</v>
      </c>
      <c r="H898" s="22">
        <v>95.2</v>
      </c>
      <c r="I898" s="22">
        <v>95.2</v>
      </c>
      <c r="J898" s="21">
        <f>I898-H898</f>
        <v>0</v>
      </c>
      <c r="K898" s="18" t="s">
        <v>910</v>
      </c>
    </row>
    <row r="899" spans="2:9" ht="12.75">
      <c r="B899" s="6" t="s">
        <v>96</v>
      </c>
      <c r="C899" s="23" t="s">
        <v>385</v>
      </c>
      <c r="E899" s="19"/>
      <c r="I899" s="22"/>
    </row>
    <row r="900" ht="12.75">
      <c r="B900" s="6"/>
    </row>
    <row r="901" spans="1:11" ht="12.75">
      <c r="A901" s="6" t="s">
        <v>343</v>
      </c>
      <c r="B901" s="6" t="s">
        <v>1059</v>
      </c>
      <c r="C901" s="23" t="s">
        <v>386</v>
      </c>
      <c r="D901" s="18" t="s">
        <v>723</v>
      </c>
      <c r="E901" s="19" t="s">
        <v>683</v>
      </c>
      <c r="F901" s="20" t="s">
        <v>767</v>
      </c>
      <c r="G901" s="21" t="s">
        <v>768</v>
      </c>
      <c r="H901" s="22">
        <v>382</v>
      </c>
      <c r="I901" s="22">
        <v>382</v>
      </c>
      <c r="J901" s="21">
        <f>I901-H901</f>
        <v>0</v>
      </c>
      <c r="K901" s="18" t="s">
        <v>910</v>
      </c>
    </row>
    <row r="902" spans="2:9" ht="12.75">
      <c r="B902" s="6" t="s">
        <v>1061</v>
      </c>
      <c r="C902" s="23" t="s">
        <v>398</v>
      </c>
      <c r="E902" s="19"/>
      <c r="I902" s="22"/>
    </row>
    <row r="903" ht="12.75">
      <c r="B903" s="6"/>
    </row>
    <row r="904" spans="1:11" ht="12.75">
      <c r="A904" s="6" t="s">
        <v>342</v>
      </c>
      <c r="B904" s="6" t="s">
        <v>1059</v>
      </c>
      <c r="C904" s="23" t="s">
        <v>386</v>
      </c>
      <c r="D904" s="18" t="s">
        <v>723</v>
      </c>
      <c r="E904" s="19" t="s">
        <v>683</v>
      </c>
      <c r="G904" s="21" t="s">
        <v>768</v>
      </c>
      <c r="H904" s="22">
        <v>176.6</v>
      </c>
      <c r="I904" s="22">
        <v>176.6</v>
      </c>
      <c r="J904" s="21">
        <f>I904-H904</f>
        <v>0</v>
      </c>
      <c r="K904" s="18" t="s">
        <v>910</v>
      </c>
    </row>
    <row r="905" spans="2:9" ht="12.75">
      <c r="B905" s="6" t="s">
        <v>1060</v>
      </c>
      <c r="C905" s="23" t="s">
        <v>398</v>
      </c>
      <c r="E905" s="19"/>
      <c r="I905" s="22"/>
    </row>
    <row r="906" spans="2:9" ht="12.75">
      <c r="B906" s="6"/>
      <c r="C906" s="23"/>
      <c r="E906" s="19"/>
      <c r="I906" s="22"/>
    </row>
    <row r="907" spans="1:11" ht="12.75">
      <c r="A907" s="6" t="s">
        <v>848</v>
      </c>
      <c r="B907" s="6" t="s">
        <v>849</v>
      </c>
      <c r="C907" s="23" t="s">
        <v>386</v>
      </c>
      <c r="D907" s="18" t="s">
        <v>723</v>
      </c>
      <c r="E907" s="18" t="s">
        <v>683</v>
      </c>
      <c r="G907" s="21" t="s">
        <v>768</v>
      </c>
      <c r="H907" s="22">
        <v>120.3</v>
      </c>
      <c r="I907" s="21">
        <v>120.3</v>
      </c>
      <c r="J907" s="21">
        <f>I907-H907</f>
        <v>0</v>
      </c>
      <c r="K907" s="18" t="s">
        <v>910</v>
      </c>
    </row>
    <row r="908" spans="2:3" ht="12.75">
      <c r="B908" s="6" t="s">
        <v>850</v>
      </c>
      <c r="C908" s="23" t="s">
        <v>398</v>
      </c>
    </row>
    <row r="909" spans="2:3" ht="12.75">
      <c r="B909" s="6"/>
      <c r="C909" s="18"/>
    </row>
    <row r="910" spans="1:11" ht="12.75">
      <c r="A910" s="6" t="s">
        <v>851</v>
      </c>
      <c r="B910" s="6" t="s">
        <v>849</v>
      </c>
      <c r="C910" s="23" t="s">
        <v>386</v>
      </c>
      <c r="D910" s="18" t="s">
        <v>723</v>
      </c>
      <c r="E910" s="18" t="s">
        <v>683</v>
      </c>
      <c r="G910" s="21" t="s">
        <v>768</v>
      </c>
      <c r="H910" s="22">
        <v>240.3</v>
      </c>
      <c r="I910" s="21">
        <v>240.3</v>
      </c>
      <c r="J910" s="21">
        <f>I910-H910</f>
        <v>0</v>
      </c>
      <c r="K910" s="18" t="s">
        <v>910</v>
      </c>
    </row>
    <row r="911" spans="2:3" ht="12.75">
      <c r="B911" s="6" t="s">
        <v>852</v>
      </c>
      <c r="C911" s="23" t="s">
        <v>398</v>
      </c>
    </row>
    <row r="912" spans="2:3" ht="12.75">
      <c r="B912" s="6"/>
      <c r="C912" s="18"/>
    </row>
    <row r="913" spans="1:11" ht="12.75">
      <c r="A913" s="6" t="s">
        <v>853</v>
      </c>
      <c r="B913" s="6" t="s">
        <v>48</v>
      </c>
      <c r="C913" s="23" t="s">
        <v>386</v>
      </c>
      <c r="D913" s="18" t="s">
        <v>723</v>
      </c>
      <c r="E913" s="18" t="s">
        <v>683</v>
      </c>
      <c r="G913" s="21" t="s">
        <v>768</v>
      </c>
      <c r="H913" s="22">
        <v>382</v>
      </c>
      <c r="I913" s="21">
        <v>382</v>
      </c>
      <c r="J913" s="21">
        <f>I913-H913</f>
        <v>0</v>
      </c>
      <c r="K913" s="18" t="s">
        <v>910</v>
      </c>
    </row>
    <row r="914" spans="2:3" ht="12.75">
      <c r="B914" s="6" t="s">
        <v>854</v>
      </c>
      <c r="C914" s="23" t="s">
        <v>398</v>
      </c>
    </row>
    <row r="915" spans="2:3" ht="12.75">
      <c r="B915" s="6"/>
      <c r="C915" s="18"/>
    </row>
    <row r="916" spans="1:11" ht="12.75">
      <c r="A916" s="6" t="s">
        <v>855</v>
      </c>
      <c r="B916" s="6" t="s">
        <v>49</v>
      </c>
      <c r="C916" s="23" t="s">
        <v>386</v>
      </c>
      <c r="D916" s="18" t="s">
        <v>723</v>
      </c>
      <c r="E916" s="18" t="s">
        <v>683</v>
      </c>
      <c r="G916" s="21" t="s">
        <v>394</v>
      </c>
      <c r="H916" s="22">
        <v>382</v>
      </c>
      <c r="I916" s="21">
        <v>521.6</v>
      </c>
      <c r="J916" s="21">
        <f>I916-H916</f>
        <v>139.60000000000002</v>
      </c>
      <c r="K916" s="18" t="s">
        <v>910</v>
      </c>
    </row>
    <row r="917" spans="2:3" ht="12.75">
      <c r="B917" s="6" t="s">
        <v>856</v>
      </c>
      <c r="C917" s="23" t="s">
        <v>398</v>
      </c>
    </row>
    <row r="918" spans="2:3" ht="12.75">
      <c r="B918" s="6"/>
      <c r="C918" s="23"/>
    </row>
    <row r="919" spans="1:11" ht="12.75">
      <c r="A919" s="6" t="s">
        <v>332</v>
      </c>
      <c r="B919" s="6" t="s">
        <v>1119</v>
      </c>
      <c r="C919" s="23" t="s">
        <v>365</v>
      </c>
      <c r="D919" s="18" t="s">
        <v>737</v>
      </c>
      <c r="E919" s="19" t="s">
        <v>683</v>
      </c>
      <c r="F919" s="20" t="s">
        <v>767</v>
      </c>
      <c r="G919" s="21" t="s">
        <v>768</v>
      </c>
      <c r="H919" s="22">
        <v>224.3</v>
      </c>
      <c r="I919" s="22">
        <v>224.3</v>
      </c>
      <c r="J919" s="21">
        <f>I919-H919</f>
        <v>0</v>
      </c>
      <c r="K919" s="18" t="s">
        <v>910</v>
      </c>
    </row>
    <row r="920" spans="2:9" ht="12.75">
      <c r="B920" s="6" t="s">
        <v>352</v>
      </c>
      <c r="C920" s="23" t="s">
        <v>397</v>
      </c>
      <c r="E920" s="19"/>
      <c r="I920" s="22"/>
    </row>
    <row r="921" ht="12.75">
      <c r="B921" s="6"/>
    </row>
    <row r="922" spans="1:11" ht="12.75">
      <c r="A922" s="6" t="s">
        <v>330</v>
      </c>
      <c r="B922" s="6" t="s">
        <v>1123</v>
      </c>
      <c r="C922" s="23" t="s">
        <v>365</v>
      </c>
      <c r="D922" s="18" t="s">
        <v>737</v>
      </c>
      <c r="E922" s="19" t="s">
        <v>683</v>
      </c>
      <c r="G922" s="21" t="s">
        <v>768</v>
      </c>
      <c r="H922" s="22">
        <v>92</v>
      </c>
      <c r="I922" s="22">
        <v>92</v>
      </c>
      <c r="J922" s="21">
        <f>I922-H922</f>
        <v>0</v>
      </c>
      <c r="K922" s="18" t="s">
        <v>910</v>
      </c>
    </row>
    <row r="923" spans="2:9" ht="12.75">
      <c r="B923" s="6" t="s">
        <v>352</v>
      </c>
      <c r="C923" s="23" t="s">
        <v>397</v>
      </c>
      <c r="E923" s="19"/>
      <c r="I923" s="22"/>
    </row>
    <row r="924" spans="2:9" ht="12.75">
      <c r="B924" s="6"/>
      <c r="C924" s="23"/>
      <c r="E924" s="19"/>
      <c r="I924" s="22"/>
    </row>
    <row r="925" spans="1:11" ht="12.75">
      <c r="A925" s="6" t="s">
        <v>331</v>
      </c>
      <c r="B925" s="6" t="s">
        <v>1122</v>
      </c>
      <c r="C925" s="23" t="s">
        <v>365</v>
      </c>
      <c r="D925" s="18" t="s">
        <v>737</v>
      </c>
      <c r="E925" s="19" t="s">
        <v>683</v>
      </c>
      <c r="G925" s="21" t="s">
        <v>768</v>
      </c>
      <c r="H925" s="22">
        <v>55</v>
      </c>
      <c r="I925" s="22">
        <v>55</v>
      </c>
      <c r="J925" s="21">
        <f>I925-H925</f>
        <v>0</v>
      </c>
      <c r="K925" s="18" t="s">
        <v>910</v>
      </c>
    </row>
    <row r="926" spans="2:9" ht="12.75">
      <c r="B926" s="6" t="s">
        <v>351</v>
      </c>
      <c r="C926" s="23" t="s">
        <v>397</v>
      </c>
      <c r="E926" s="19"/>
      <c r="I926" s="22"/>
    </row>
    <row r="927" spans="2:9" ht="12.75">
      <c r="B927" s="6"/>
      <c r="C927" s="23"/>
      <c r="E927" s="19"/>
      <c r="I927" s="22"/>
    </row>
    <row r="928" spans="1:11" ht="12.75">
      <c r="A928" s="6" t="s">
        <v>333</v>
      </c>
      <c r="B928" s="6" t="s">
        <v>1121</v>
      </c>
      <c r="C928" s="23" t="s">
        <v>365</v>
      </c>
      <c r="D928" s="18" t="s">
        <v>737</v>
      </c>
      <c r="E928" s="19" t="s">
        <v>683</v>
      </c>
      <c r="G928" s="21" t="s">
        <v>768</v>
      </c>
      <c r="H928" s="22">
        <v>111.7</v>
      </c>
      <c r="I928" s="22">
        <v>111.7</v>
      </c>
      <c r="J928" s="21">
        <f>I928-H928</f>
        <v>0</v>
      </c>
      <c r="K928" s="18" t="s">
        <v>910</v>
      </c>
    </row>
    <row r="929" spans="2:9" ht="12.75">
      <c r="B929" s="6" t="s">
        <v>351</v>
      </c>
      <c r="C929" s="23" t="s">
        <v>397</v>
      </c>
      <c r="E929" s="19"/>
      <c r="I929" s="22"/>
    </row>
    <row r="930" spans="2:9" ht="12.75">
      <c r="B930" s="6"/>
      <c r="C930" s="23"/>
      <c r="E930" s="19"/>
      <c r="I930" s="22"/>
    </row>
    <row r="931" spans="1:11" ht="12.75">
      <c r="A931" s="6" t="s">
        <v>334</v>
      </c>
      <c r="B931" s="6" t="s">
        <v>1118</v>
      </c>
      <c r="C931" s="23" t="s">
        <v>365</v>
      </c>
      <c r="D931" s="18" t="s">
        <v>737</v>
      </c>
      <c r="E931" s="19" t="s">
        <v>683</v>
      </c>
      <c r="G931" s="21" t="s">
        <v>768</v>
      </c>
      <c r="H931" s="22">
        <v>101</v>
      </c>
      <c r="I931" s="22">
        <v>101</v>
      </c>
      <c r="J931" s="21">
        <f>I931-H931</f>
        <v>0</v>
      </c>
      <c r="K931" s="18" t="s">
        <v>910</v>
      </c>
    </row>
    <row r="932" spans="2:9" ht="12.75">
      <c r="B932" s="6" t="s">
        <v>352</v>
      </c>
      <c r="C932" s="23" t="s">
        <v>397</v>
      </c>
      <c r="E932" s="19"/>
      <c r="I932" s="22"/>
    </row>
    <row r="933" ht="12.75">
      <c r="B933" s="6"/>
    </row>
    <row r="934" spans="1:31" ht="12.75">
      <c r="A934" s="6" t="s">
        <v>1196</v>
      </c>
      <c r="B934" s="6" t="s">
        <v>1197</v>
      </c>
      <c r="C934" s="18" t="s">
        <v>371</v>
      </c>
      <c r="D934" s="18" t="s">
        <v>1199</v>
      </c>
      <c r="E934" s="18" t="s">
        <v>683</v>
      </c>
      <c r="F934" s="20" t="s">
        <v>767</v>
      </c>
      <c r="G934" s="19" t="s">
        <v>768</v>
      </c>
      <c r="H934" s="44">
        <v>198</v>
      </c>
      <c r="I934" s="44">
        <v>198</v>
      </c>
      <c r="J934" s="44">
        <v>0</v>
      </c>
      <c r="K934" s="18" t="s">
        <v>910</v>
      </c>
      <c r="L934" s="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2:31" ht="12.75">
      <c r="B935" s="6" t="s">
        <v>1198</v>
      </c>
      <c r="C935" s="18" t="s">
        <v>1185</v>
      </c>
      <c r="F935" s="18"/>
      <c r="G935" s="19"/>
      <c r="H935" s="6"/>
      <c r="I935" s="6"/>
      <c r="K935" s="6"/>
      <c r="L935" s="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2:31" ht="12.75">
      <c r="B936" s="6"/>
      <c r="C936" s="6"/>
      <c r="F936" s="18"/>
      <c r="G936" s="19"/>
      <c r="H936" s="6"/>
      <c r="I936" s="6"/>
      <c r="K936" s="6"/>
      <c r="L936" s="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>
      <c r="A937" s="6" t="s">
        <v>1200</v>
      </c>
      <c r="B937" s="6" t="s">
        <v>1201</v>
      </c>
      <c r="C937" s="18" t="s">
        <v>371</v>
      </c>
      <c r="D937" s="18" t="s">
        <v>1199</v>
      </c>
      <c r="E937" s="18" t="s">
        <v>683</v>
      </c>
      <c r="F937" s="18"/>
      <c r="G937" s="19" t="s">
        <v>768</v>
      </c>
      <c r="H937" s="44">
        <v>98.8</v>
      </c>
      <c r="I937" s="44">
        <v>98.8</v>
      </c>
      <c r="J937" s="44">
        <v>0</v>
      </c>
      <c r="K937" s="18" t="s">
        <v>910</v>
      </c>
      <c r="L937" s="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2:31" ht="12.75">
      <c r="B938" s="6" t="s">
        <v>1202</v>
      </c>
      <c r="C938" s="18" t="s">
        <v>1185</v>
      </c>
      <c r="F938" s="18"/>
      <c r="G938" s="19"/>
      <c r="H938" s="6"/>
      <c r="I938" s="6"/>
      <c r="K938" s="6"/>
      <c r="L938" s="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2:31" ht="12.75">
      <c r="B939" s="6"/>
      <c r="C939" s="6"/>
      <c r="F939" s="18"/>
      <c r="G939" s="19"/>
      <c r="H939" s="6"/>
      <c r="I939" s="6"/>
      <c r="K939" s="6"/>
      <c r="L939" s="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11" ht="12.75">
      <c r="A940" s="6" t="s">
        <v>888</v>
      </c>
      <c r="B940" s="6" t="s">
        <v>1092</v>
      </c>
      <c r="C940" s="23" t="s">
        <v>365</v>
      </c>
      <c r="D940" s="18" t="s">
        <v>97</v>
      </c>
      <c r="E940" s="19" t="s">
        <v>683</v>
      </c>
      <c r="F940" s="20" t="s">
        <v>767</v>
      </c>
      <c r="G940" s="21" t="s">
        <v>768</v>
      </c>
      <c r="H940" s="22">
        <v>340.5</v>
      </c>
      <c r="I940" s="22">
        <v>340.5</v>
      </c>
      <c r="J940" s="21">
        <f>I940-H940</f>
        <v>0</v>
      </c>
      <c r="K940" s="18" t="s">
        <v>910</v>
      </c>
    </row>
    <row r="941" spans="2:9" ht="12.75">
      <c r="B941" s="6"/>
      <c r="C941" s="23" t="s">
        <v>399</v>
      </c>
      <c r="E941" s="19"/>
      <c r="I941" s="22"/>
    </row>
    <row r="942" ht="12.75">
      <c r="B942" s="6"/>
    </row>
    <row r="943" spans="1:11" ht="12.75">
      <c r="A943" s="6" t="s">
        <v>890</v>
      </c>
      <c r="B943" s="6" t="s">
        <v>1146</v>
      </c>
      <c r="C943" s="23" t="s">
        <v>365</v>
      </c>
      <c r="D943" s="18" t="s">
        <v>739</v>
      </c>
      <c r="E943" s="19" t="s">
        <v>683</v>
      </c>
      <c r="F943" s="20" t="s">
        <v>767</v>
      </c>
      <c r="G943" s="21" t="s">
        <v>768</v>
      </c>
      <c r="H943" s="22">
        <v>327.4</v>
      </c>
      <c r="I943" s="22">
        <v>327.4</v>
      </c>
      <c r="J943" s="21">
        <f>I943-H943</f>
        <v>0</v>
      </c>
      <c r="K943" s="18" t="s">
        <v>910</v>
      </c>
    </row>
    <row r="944" spans="2:9" ht="12.75">
      <c r="B944" s="6" t="s">
        <v>351</v>
      </c>
      <c r="C944" s="23" t="s">
        <v>399</v>
      </c>
      <c r="I944" s="22"/>
    </row>
    <row r="945" spans="2:9" ht="12.75">
      <c r="B945" s="6"/>
      <c r="C945" s="23"/>
      <c r="I945" s="22"/>
    </row>
    <row r="946" spans="2:9" ht="12.75">
      <c r="B946" s="6"/>
      <c r="C946" s="23"/>
      <c r="E946" s="19"/>
      <c r="I946" s="22"/>
    </row>
    <row r="947" spans="1:11" ht="12.75">
      <c r="A947" s="6" t="s">
        <v>889</v>
      </c>
      <c r="B947" s="6" t="s">
        <v>1147</v>
      </c>
      <c r="C947" s="23" t="s">
        <v>365</v>
      </c>
      <c r="D947" s="18" t="s">
        <v>739</v>
      </c>
      <c r="E947" s="19" t="s">
        <v>683</v>
      </c>
      <c r="G947" s="21" t="s">
        <v>768</v>
      </c>
      <c r="H947" s="22">
        <v>162</v>
      </c>
      <c r="I947" s="22">
        <v>162</v>
      </c>
      <c r="J947" s="21">
        <f>I947-H947</f>
        <v>0</v>
      </c>
      <c r="K947" s="18" t="s">
        <v>910</v>
      </c>
    </row>
    <row r="948" spans="2:9" ht="12.75">
      <c r="B948" s="6" t="s">
        <v>351</v>
      </c>
      <c r="C948" s="23" t="s">
        <v>399</v>
      </c>
      <c r="I948" s="22"/>
    </row>
    <row r="949" spans="2:9" ht="12.75">
      <c r="B949" s="6"/>
      <c r="C949" s="23"/>
      <c r="E949" s="19"/>
      <c r="I949" s="22"/>
    </row>
    <row r="950" spans="1:11" ht="12.75">
      <c r="A950" s="6" t="s">
        <v>891</v>
      </c>
      <c r="B950" s="6" t="s">
        <v>1148</v>
      </c>
      <c r="C950" s="23" t="s">
        <v>365</v>
      </c>
      <c r="D950" s="18" t="s">
        <v>739</v>
      </c>
      <c r="E950" s="19" t="s">
        <v>683</v>
      </c>
      <c r="G950" s="21" t="s">
        <v>394</v>
      </c>
      <c r="H950" s="22">
        <v>327.4</v>
      </c>
      <c r="I950" s="22">
        <v>538.9</v>
      </c>
      <c r="J950" s="21">
        <f>I950-H950</f>
        <v>211.5</v>
      </c>
      <c r="K950" s="18" t="s">
        <v>910</v>
      </c>
    </row>
    <row r="951" spans="2:9" ht="12.75">
      <c r="B951" s="6" t="s">
        <v>352</v>
      </c>
      <c r="C951" s="23" t="s">
        <v>399</v>
      </c>
      <c r="I951" s="22"/>
    </row>
    <row r="952" spans="2:9" ht="12.75">
      <c r="B952" s="6"/>
      <c r="C952" s="23"/>
      <c r="I952" s="22"/>
    </row>
    <row r="953" spans="1:11" ht="12.75">
      <c r="A953" s="6" t="s">
        <v>112</v>
      </c>
      <c r="B953" s="6" t="s">
        <v>1149</v>
      </c>
      <c r="C953" s="23" t="s">
        <v>365</v>
      </c>
      <c r="D953" s="18" t="s">
        <v>739</v>
      </c>
      <c r="E953" s="19" t="s">
        <v>683</v>
      </c>
      <c r="G953" s="21" t="s">
        <v>394</v>
      </c>
      <c r="H953" s="22">
        <v>327.4</v>
      </c>
      <c r="I953" s="22">
        <v>533.1</v>
      </c>
      <c r="J953" s="21">
        <f>I953-H953</f>
        <v>205.70000000000005</v>
      </c>
      <c r="K953" s="18" t="s">
        <v>910</v>
      </c>
    </row>
    <row r="954" spans="2:9" ht="12.75">
      <c r="B954" s="6" t="s">
        <v>351</v>
      </c>
      <c r="C954" s="23" t="s">
        <v>399</v>
      </c>
      <c r="I954" s="22"/>
    </row>
    <row r="955" spans="2:9" ht="12.75">
      <c r="B955" s="6"/>
      <c r="C955" s="23"/>
      <c r="E955" s="19"/>
      <c r="I955" s="22"/>
    </row>
    <row r="956" spans="1:11" ht="12.75">
      <c r="A956" s="6" t="s">
        <v>113</v>
      </c>
      <c r="B956" s="6" t="s">
        <v>1150</v>
      </c>
      <c r="C956" s="23" t="s">
        <v>365</v>
      </c>
      <c r="D956" s="18" t="s">
        <v>739</v>
      </c>
      <c r="E956" s="19" t="s">
        <v>683</v>
      </c>
      <c r="G956" s="21" t="s">
        <v>394</v>
      </c>
      <c r="H956" s="22">
        <v>327.4</v>
      </c>
      <c r="I956" s="22">
        <v>1066.2</v>
      </c>
      <c r="J956" s="21">
        <f>I956-H956</f>
        <v>738.8000000000001</v>
      </c>
      <c r="K956" s="18" t="s">
        <v>910</v>
      </c>
    </row>
    <row r="957" spans="2:9" ht="12.75">
      <c r="B957" s="6" t="s">
        <v>352</v>
      </c>
      <c r="C957" s="23" t="s">
        <v>399</v>
      </c>
      <c r="I957" s="22"/>
    </row>
    <row r="958" ht="12.75">
      <c r="B958" s="6"/>
    </row>
    <row r="959" spans="1:11" ht="12.75">
      <c r="A959" s="6" t="s">
        <v>118</v>
      </c>
      <c r="B959" s="6" t="s">
        <v>1151</v>
      </c>
      <c r="C959" s="23" t="s">
        <v>365</v>
      </c>
      <c r="D959" s="18" t="s">
        <v>732</v>
      </c>
      <c r="E959" s="18" t="s">
        <v>683</v>
      </c>
      <c r="F959" s="20" t="s">
        <v>767</v>
      </c>
      <c r="G959" s="21" t="s">
        <v>768</v>
      </c>
      <c r="H959" s="22">
        <v>509.1</v>
      </c>
      <c r="I959" s="22">
        <v>509.1</v>
      </c>
      <c r="J959" s="21">
        <f>I959-H959</f>
        <v>0</v>
      </c>
      <c r="K959" s="18" t="s">
        <v>910</v>
      </c>
    </row>
    <row r="960" spans="2:9" ht="12.75">
      <c r="B960" s="6" t="s">
        <v>352</v>
      </c>
      <c r="C960" s="23" t="s">
        <v>399</v>
      </c>
      <c r="I960" s="22"/>
    </row>
    <row r="961" ht="12.75">
      <c r="B961" s="6"/>
    </row>
    <row r="962" spans="1:11" ht="12.75">
      <c r="A962" s="6" t="s">
        <v>114</v>
      </c>
      <c r="B962" s="6" t="s">
        <v>1152</v>
      </c>
      <c r="C962" s="23" t="s">
        <v>365</v>
      </c>
      <c r="D962" s="18" t="s">
        <v>732</v>
      </c>
      <c r="E962" s="19" t="s">
        <v>683</v>
      </c>
      <c r="G962" s="21" t="s">
        <v>768</v>
      </c>
      <c r="H962" s="22">
        <v>147.9</v>
      </c>
      <c r="I962" s="22">
        <v>147.9</v>
      </c>
      <c r="J962" s="21">
        <f>I962-H962</f>
        <v>0</v>
      </c>
      <c r="K962" s="18" t="s">
        <v>910</v>
      </c>
    </row>
    <row r="963" spans="2:9" ht="12.75">
      <c r="B963" s="6" t="s">
        <v>352</v>
      </c>
      <c r="C963" s="23" t="s">
        <v>399</v>
      </c>
      <c r="I963" s="22"/>
    </row>
    <row r="964" spans="2:9" ht="12.75">
      <c r="B964" s="6"/>
      <c r="C964" s="23"/>
      <c r="E964" s="19"/>
      <c r="I964" s="22"/>
    </row>
    <row r="965" spans="1:11" ht="12.75">
      <c r="A965" s="6" t="s">
        <v>115</v>
      </c>
      <c r="B965" s="6" t="s">
        <v>1153</v>
      </c>
      <c r="C965" s="23" t="s">
        <v>365</v>
      </c>
      <c r="D965" s="18" t="s">
        <v>732</v>
      </c>
      <c r="E965" s="19" t="s">
        <v>683</v>
      </c>
      <c r="G965" s="21" t="s">
        <v>768</v>
      </c>
      <c r="H965" s="22">
        <v>232.9</v>
      </c>
      <c r="I965" s="22">
        <v>232.9</v>
      </c>
      <c r="J965" s="21">
        <f>I965-H965</f>
        <v>0</v>
      </c>
      <c r="K965" s="18" t="s">
        <v>910</v>
      </c>
    </row>
    <row r="966" spans="2:9" ht="12.75">
      <c r="B966" s="6" t="s">
        <v>352</v>
      </c>
      <c r="C966" s="23" t="s">
        <v>399</v>
      </c>
      <c r="I966" s="22"/>
    </row>
    <row r="967" spans="2:9" ht="12.75">
      <c r="B967" s="6"/>
      <c r="C967" s="23"/>
      <c r="I967" s="22"/>
    </row>
    <row r="968" spans="1:11" ht="12.75">
      <c r="A968" s="6" t="s">
        <v>116</v>
      </c>
      <c r="B968" s="6" t="s">
        <v>1154</v>
      </c>
      <c r="C968" s="23" t="s">
        <v>365</v>
      </c>
      <c r="D968" s="18" t="s">
        <v>732</v>
      </c>
      <c r="E968" s="19" t="s">
        <v>683</v>
      </c>
      <c r="G968" s="21" t="s">
        <v>768</v>
      </c>
      <c r="H968" s="22">
        <v>458.1</v>
      </c>
      <c r="I968" s="22">
        <v>458.1</v>
      </c>
      <c r="J968" s="21">
        <f>I968-H968</f>
        <v>0</v>
      </c>
      <c r="K968" s="18" t="s">
        <v>910</v>
      </c>
    </row>
    <row r="969" spans="2:9" ht="12.75">
      <c r="B969" s="6" t="s">
        <v>352</v>
      </c>
      <c r="C969" s="23" t="s">
        <v>399</v>
      </c>
      <c r="I969" s="22"/>
    </row>
    <row r="970" spans="2:9" ht="12.75">
      <c r="B970" s="6"/>
      <c r="C970" s="23"/>
      <c r="E970" s="19"/>
      <c r="I970" s="22"/>
    </row>
    <row r="971" spans="1:11" ht="12.75">
      <c r="A971" s="6" t="s">
        <v>117</v>
      </c>
      <c r="B971" s="6" t="s">
        <v>1155</v>
      </c>
      <c r="C971" s="23" t="s">
        <v>365</v>
      </c>
      <c r="D971" s="18" t="s">
        <v>732</v>
      </c>
      <c r="E971" s="19" t="s">
        <v>683</v>
      </c>
      <c r="G971" s="21" t="s">
        <v>768</v>
      </c>
      <c r="H971" s="22">
        <v>283.7</v>
      </c>
      <c r="I971" s="22">
        <v>283.7</v>
      </c>
      <c r="J971" s="21">
        <f>I971-H971</f>
        <v>0</v>
      </c>
      <c r="K971" s="18" t="s">
        <v>910</v>
      </c>
    </row>
    <row r="972" spans="2:9" ht="12.75">
      <c r="B972" s="6" t="s">
        <v>352</v>
      </c>
      <c r="C972" s="23" t="s">
        <v>399</v>
      </c>
      <c r="I972" s="22"/>
    </row>
    <row r="973" spans="2:9" ht="12.75">
      <c r="B973" s="6"/>
      <c r="C973" s="23"/>
      <c r="I973" s="22"/>
    </row>
    <row r="974" spans="1:11" ht="12.75">
      <c r="A974" s="6" t="s">
        <v>1113</v>
      </c>
      <c r="B974" s="6" t="s">
        <v>686</v>
      </c>
      <c r="C974" s="19" t="s">
        <v>384</v>
      </c>
      <c r="D974" s="21" t="s">
        <v>898</v>
      </c>
      <c r="E974" s="18" t="s">
        <v>683</v>
      </c>
      <c r="F974" s="20" t="s">
        <v>767</v>
      </c>
      <c r="G974" s="21" t="s">
        <v>768</v>
      </c>
      <c r="H974" s="22">
        <v>129.3</v>
      </c>
      <c r="I974" s="21">
        <v>129.3</v>
      </c>
      <c r="J974" s="21">
        <f>I974-H974</f>
        <v>0</v>
      </c>
      <c r="K974" s="18" t="s">
        <v>910</v>
      </c>
    </row>
    <row r="975" spans="2:4" ht="12.75">
      <c r="B975" s="6" t="s">
        <v>687</v>
      </c>
      <c r="C975" s="19" t="s">
        <v>385</v>
      </c>
      <c r="D975" s="21"/>
    </row>
    <row r="976" spans="2:4" ht="12.75">
      <c r="B976" s="6"/>
      <c r="D976" s="21"/>
    </row>
    <row r="977" spans="1:11" ht="12.75">
      <c r="A977" s="6" t="s">
        <v>1112</v>
      </c>
      <c r="B977" s="6" t="s">
        <v>684</v>
      </c>
      <c r="C977" s="19" t="s">
        <v>384</v>
      </c>
      <c r="D977" s="21" t="s">
        <v>898</v>
      </c>
      <c r="E977" s="18" t="s">
        <v>683</v>
      </c>
      <c r="G977" s="21" t="s">
        <v>768</v>
      </c>
      <c r="H977" s="22">
        <v>103.4</v>
      </c>
      <c r="I977" s="21">
        <v>103.4</v>
      </c>
      <c r="J977" s="21">
        <f>I977-H977</f>
        <v>0</v>
      </c>
      <c r="K977" s="18" t="s">
        <v>910</v>
      </c>
    </row>
    <row r="978" spans="2:4" ht="12.75">
      <c r="B978" s="6" t="s">
        <v>685</v>
      </c>
      <c r="C978" s="19" t="s">
        <v>385</v>
      </c>
      <c r="D978" s="21"/>
    </row>
    <row r="979" spans="2:4" ht="12.75">
      <c r="B979" s="6"/>
      <c r="D979" s="21"/>
    </row>
    <row r="980" ht="12.75">
      <c r="B980" s="6"/>
    </row>
    <row r="981" spans="1:11" ht="12.75">
      <c r="A981" s="6" t="s">
        <v>1114</v>
      </c>
      <c r="B981" s="6" t="s">
        <v>688</v>
      </c>
      <c r="C981" s="19" t="s">
        <v>384</v>
      </c>
      <c r="D981" s="21" t="s">
        <v>898</v>
      </c>
      <c r="E981" s="18" t="s">
        <v>683</v>
      </c>
      <c r="G981" s="21" t="s">
        <v>394</v>
      </c>
      <c r="H981" s="22">
        <v>129.3</v>
      </c>
      <c r="I981" s="21">
        <v>230.3</v>
      </c>
      <c r="J981" s="21">
        <f>I981-H981</f>
        <v>101</v>
      </c>
      <c r="K981" s="18" t="s">
        <v>910</v>
      </c>
    </row>
    <row r="982" spans="2:4" ht="12.75">
      <c r="B982" s="6" t="s">
        <v>689</v>
      </c>
      <c r="C982" s="19" t="s">
        <v>385</v>
      </c>
      <c r="D982" s="21"/>
    </row>
    <row r="983" spans="2:9" ht="12.75">
      <c r="B983" s="6"/>
      <c r="C983" s="23"/>
      <c r="E983" s="19"/>
      <c r="I983" s="22"/>
    </row>
    <row r="984" spans="1:11" ht="12.75">
      <c r="A984" s="6" t="s">
        <v>1093</v>
      </c>
      <c r="B984" s="6" t="s">
        <v>50</v>
      </c>
      <c r="C984" s="23" t="s">
        <v>382</v>
      </c>
      <c r="D984" s="18" t="s">
        <v>718</v>
      </c>
      <c r="E984" s="19" t="s">
        <v>683</v>
      </c>
      <c r="G984" s="21" t="s">
        <v>768</v>
      </c>
      <c r="H984" s="22">
        <v>22.8</v>
      </c>
      <c r="I984" s="22">
        <v>22.8</v>
      </c>
      <c r="J984" s="21">
        <f>I984-H984</f>
        <v>0</v>
      </c>
      <c r="K984" s="18" t="s">
        <v>910</v>
      </c>
    </row>
    <row r="985" spans="2:9" ht="12.75">
      <c r="B985" s="6" t="s">
        <v>1170</v>
      </c>
      <c r="C985" s="23" t="s">
        <v>383</v>
      </c>
      <c r="E985" s="19"/>
      <c r="I985" s="22"/>
    </row>
    <row r="986" spans="2:9" ht="12.75">
      <c r="B986" s="6"/>
      <c r="C986" s="23"/>
      <c r="E986" s="19"/>
      <c r="I986" s="22"/>
    </row>
    <row r="987" spans="1:11" ht="12.75">
      <c r="A987" s="6" t="s">
        <v>1097</v>
      </c>
      <c r="B987" s="6" t="s">
        <v>50</v>
      </c>
      <c r="C987" s="23" t="s">
        <v>382</v>
      </c>
      <c r="D987" s="18" t="s">
        <v>718</v>
      </c>
      <c r="E987" s="19" t="s">
        <v>683</v>
      </c>
      <c r="G987" s="21" t="s">
        <v>768</v>
      </c>
      <c r="H987" s="22">
        <v>29.8</v>
      </c>
      <c r="I987" s="22">
        <v>29.8</v>
      </c>
      <c r="J987" s="21">
        <f>I987-H987</f>
        <v>0</v>
      </c>
      <c r="K987" s="18" t="s">
        <v>910</v>
      </c>
    </row>
    <row r="988" spans="2:9" ht="12.75">
      <c r="B988" s="6" t="s">
        <v>1169</v>
      </c>
      <c r="C988" s="23" t="s">
        <v>383</v>
      </c>
      <c r="E988" s="19"/>
      <c r="I988" s="22"/>
    </row>
    <row r="989" spans="2:9" ht="12.75">
      <c r="B989" s="6"/>
      <c r="C989" s="23"/>
      <c r="E989" s="19"/>
      <c r="I989" s="22"/>
    </row>
    <row r="990" spans="1:11" ht="12.75">
      <c r="A990" s="6" t="s">
        <v>1094</v>
      </c>
      <c r="B990" s="6" t="s">
        <v>50</v>
      </c>
      <c r="C990" s="23" t="s">
        <v>382</v>
      </c>
      <c r="D990" s="18" t="s">
        <v>718</v>
      </c>
      <c r="E990" s="19" t="s">
        <v>683</v>
      </c>
      <c r="G990" s="21" t="s">
        <v>768</v>
      </c>
      <c r="H990" s="22">
        <v>59.7</v>
      </c>
      <c r="I990" s="22">
        <v>59.7</v>
      </c>
      <c r="J990" s="21">
        <f>I990-H990</f>
        <v>0</v>
      </c>
      <c r="K990" s="18" t="s">
        <v>910</v>
      </c>
    </row>
    <row r="991" spans="2:9" ht="12.75">
      <c r="B991" s="6" t="s">
        <v>1168</v>
      </c>
      <c r="C991" s="23" t="s">
        <v>383</v>
      </c>
      <c r="E991" s="19"/>
      <c r="I991" s="22"/>
    </row>
    <row r="992" spans="2:9" ht="12.75">
      <c r="B992" s="6"/>
      <c r="C992" s="23"/>
      <c r="E992" s="19"/>
      <c r="I992" s="22"/>
    </row>
    <row r="993" spans="1:11" ht="12.75">
      <c r="A993" s="6" t="s">
        <v>1095</v>
      </c>
      <c r="B993" s="6" t="s">
        <v>50</v>
      </c>
      <c r="C993" s="23" t="s">
        <v>382</v>
      </c>
      <c r="D993" s="18" t="s">
        <v>718</v>
      </c>
      <c r="E993" s="19" t="s">
        <v>683</v>
      </c>
      <c r="G993" s="21" t="s">
        <v>768</v>
      </c>
      <c r="H993" s="22">
        <v>67.4</v>
      </c>
      <c r="I993" s="22">
        <v>67.4</v>
      </c>
      <c r="J993" s="21">
        <f>I993-H993</f>
        <v>0</v>
      </c>
      <c r="K993" s="18" t="s">
        <v>910</v>
      </c>
    </row>
    <row r="994" spans="2:9" ht="12.75">
      <c r="B994" s="6" t="s">
        <v>1166</v>
      </c>
      <c r="C994" s="23" t="s">
        <v>383</v>
      </c>
      <c r="E994" s="19"/>
      <c r="I994" s="22"/>
    </row>
    <row r="995" spans="2:9" ht="12.75">
      <c r="B995" s="6"/>
      <c r="C995" s="23"/>
      <c r="E995" s="19"/>
      <c r="I995" s="22"/>
    </row>
    <row r="996" spans="1:11" ht="12.75">
      <c r="A996" s="6" t="s">
        <v>1096</v>
      </c>
      <c r="B996" s="6" t="s">
        <v>50</v>
      </c>
      <c r="C996" s="23" t="s">
        <v>382</v>
      </c>
      <c r="D996" s="18" t="s">
        <v>718</v>
      </c>
      <c r="E996" s="19" t="s">
        <v>683</v>
      </c>
      <c r="F996" s="20" t="s">
        <v>767</v>
      </c>
      <c r="G996" s="21" t="s">
        <v>768</v>
      </c>
      <c r="H996" s="22">
        <v>79.2</v>
      </c>
      <c r="I996" s="22">
        <v>79.2</v>
      </c>
      <c r="J996" s="21">
        <f>I996-H996</f>
        <v>0</v>
      </c>
      <c r="K996" s="18" t="s">
        <v>910</v>
      </c>
    </row>
    <row r="997" spans="2:9" ht="12.75">
      <c r="B997" s="6" t="s">
        <v>1167</v>
      </c>
      <c r="C997" s="23" t="s">
        <v>383</v>
      </c>
      <c r="E997" s="19"/>
      <c r="I997" s="22"/>
    </row>
    <row r="998" spans="2:9" ht="12.75">
      <c r="B998" s="6"/>
      <c r="C998" s="23"/>
      <c r="E998" s="19"/>
      <c r="I998" s="22"/>
    </row>
    <row r="999" spans="1:11" ht="12.75">
      <c r="A999" s="6" t="s">
        <v>316</v>
      </c>
      <c r="B999" s="6" t="s">
        <v>51</v>
      </c>
      <c r="C999" s="23" t="s">
        <v>382</v>
      </c>
      <c r="D999" s="18" t="s">
        <v>731</v>
      </c>
      <c r="E999" s="19" t="s">
        <v>683</v>
      </c>
      <c r="F999" s="20" t="s">
        <v>767</v>
      </c>
      <c r="G999" s="21" t="s">
        <v>768</v>
      </c>
      <c r="H999" s="22">
        <v>76.6</v>
      </c>
      <c r="I999" s="22">
        <v>76.6</v>
      </c>
      <c r="J999" s="21">
        <f>I999-H999</f>
        <v>0</v>
      </c>
      <c r="K999" s="18" t="s">
        <v>910</v>
      </c>
    </row>
    <row r="1000" spans="2:9" ht="12.75">
      <c r="B1000" s="6" t="s">
        <v>317</v>
      </c>
      <c r="C1000" s="23" t="s">
        <v>395</v>
      </c>
      <c r="E1000" s="19"/>
      <c r="I1000" s="22"/>
    </row>
    <row r="1001" spans="2:9" ht="12.75">
      <c r="B1001" s="6"/>
      <c r="C1001" s="23"/>
      <c r="E1001" s="19"/>
      <c r="I1001" s="22"/>
    </row>
    <row r="1002" spans="1:11" ht="12.75">
      <c r="A1002" s="6" t="s">
        <v>308</v>
      </c>
      <c r="B1002" s="6" t="s">
        <v>51</v>
      </c>
      <c r="C1002" s="23" t="s">
        <v>382</v>
      </c>
      <c r="D1002" s="18" t="s">
        <v>731</v>
      </c>
      <c r="E1002" s="19" t="s">
        <v>683</v>
      </c>
      <c r="G1002" s="21" t="s">
        <v>768</v>
      </c>
      <c r="H1002" s="22">
        <v>16.2</v>
      </c>
      <c r="I1002" s="22">
        <v>16.2</v>
      </c>
      <c r="J1002" s="21">
        <f>I1002-H1002</f>
        <v>0</v>
      </c>
      <c r="K1002" s="18" t="s">
        <v>910</v>
      </c>
    </row>
    <row r="1003" spans="2:9" ht="12.75">
      <c r="B1003" s="6" t="s">
        <v>309</v>
      </c>
      <c r="C1003" s="23" t="s">
        <v>395</v>
      </c>
      <c r="E1003" s="19"/>
      <c r="I1003" s="22"/>
    </row>
    <row r="1004" spans="2:9" ht="12.75">
      <c r="B1004" s="6"/>
      <c r="C1004" s="23"/>
      <c r="E1004" s="19"/>
      <c r="I1004" s="22"/>
    </row>
    <row r="1005" spans="1:11" ht="12.75">
      <c r="A1005" s="6" t="s">
        <v>310</v>
      </c>
      <c r="B1005" s="6" t="s">
        <v>51</v>
      </c>
      <c r="C1005" s="23" t="s">
        <v>382</v>
      </c>
      <c r="D1005" s="18" t="s">
        <v>731</v>
      </c>
      <c r="E1005" s="19" t="s">
        <v>683</v>
      </c>
      <c r="G1005" s="21" t="s">
        <v>768</v>
      </c>
      <c r="H1005" s="22">
        <v>21.4</v>
      </c>
      <c r="I1005" s="22">
        <v>21.4</v>
      </c>
      <c r="J1005" s="21">
        <f>I1005-H1005</f>
        <v>0</v>
      </c>
      <c r="K1005" s="18" t="s">
        <v>910</v>
      </c>
    </row>
    <row r="1006" spans="2:9" ht="12.75">
      <c r="B1006" s="6" t="s">
        <v>311</v>
      </c>
      <c r="C1006" s="23" t="s">
        <v>395</v>
      </c>
      <c r="E1006" s="19"/>
      <c r="I1006" s="22"/>
    </row>
    <row r="1007" spans="2:9" ht="12.75">
      <c r="B1007" s="6"/>
      <c r="C1007" s="23"/>
      <c r="E1007" s="19"/>
      <c r="I1007" s="22"/>
    </row>
    <row r="1008" spans="1:11" ht="12.75">
      <c r="A1008" s="6" t="s">
        <v>312</v>
      </c>
      <c r="B1008" s="6" t="s">
        <v>51</v>
      </c>
      <c r="C1008" s="23" t="s">
        <v>382</v>
      </c>
      <c r="D1008" s="18" t="s">
        <v>731</v>
      </c>
      <c r="E1008" s="19" t="s">
        <v>683</v>
      </c>
      <c r="G1008" s="21" t="s">
        <v>768</v>
      </c>
      <c r="H1008" s="22">
        <v>53.3</v>
      </c>
      <c r="I1008" s="22">
        <v>53.3</v>
      </c>
      <c r="J1008" s="21">
        <f>I1008-H1008</f>
        <v>0</v>
      </c>
      <c r="K1008" s="18" t="s">
        <v>910</v>
      </c>
    </row>
    <row r="1009" spans="2:9" ht="12.75">
      <c r="B1009" s="6" t="s">
        <v>313</v>
      </c>
      <c r="C1009" s="23" t="s">
        <v>395</v>
      </c>
      <c r="E1009" s="19"/>
      <c r="I1009" s="22"/>
    </row>
    <row r="1010" spans="2:9" ht="12.75">
      <c r="B1010" s="6"/>
      <c r="C1010" s="23"/>
      <c r="E1010" s="19"/>
      <c r="I1010" s="22"/>
    </row>
    <row r="1011" spans="1:11" ht="12.75">
      <c r="A1011" s="6" t="s">
        <v>314</v>
      </c>
      <c r="B1011" s="6" t="s">
        <v>51</v>
      </c>
      <c r="C1011" s="23" t="s">
        <v>382</v>
      </c>
      <c r="D1011" s="18" t="s">
        <v>731</v>
      </c>
      <c r="E1011" s="19" t="s">
        <v>683</v>
      </c>
      <c r="G1011" s="21" t="s">
        <v>768</v>
      </c>
      <c r="H1011" s="22">
        <v>66</v>
      </c>
      <c r="I1011" s="22">
        <v>66</v>
      </c>
      <c r="J1011" s="21">
        <f>I1011-H1011</f>
        <v>0</v>
      </c>
      <c r="K1011" s="18" t="s">
        <v>910</v>
      </c>
    </row>
    <row r="1012" spans="2:9" ht="12.75">
      <c r="B1012" s="6" t="s">
        <v>315</v>
      </c>
      <c r="C1012" s="23" t="s">
        <v>395</v>
      </c>
      <c r="E1012" s="19"/>
      <c r="I1012" s="22"/>
    </row>
    <row r="1013" spans="2:9" ht="12.75">
      <c r="B1013" s="6"/>
      <c r="C1013" s="23"/>
      <c r="E1013" s="19"/>
      <c r="I1013" s="22"/>
    </row>
    <row r="1014" spans="2:9" ht="12.75">
      <c r="B1014" s="6"/>
      <c r="C1014" s="23"/>
      <c r="E1014" s="19"/>
      <c r="I1014" s="22"/>
    </row>
    <row r="1015" spans="1:11" ht="12.75">
      <c r="A1015" s="6" t="s">
        <v>344</v>
      </c>
      <c r="B1015" s="6" t="s">
        <v>1062</v>
      </c>
      <c r="C1015" s="23" t="s">
        <v>386</v>
      </c>
      <c r="D1015" s="18" t="s">
        <v>738</v>
      </c>
      <c r="E1015" s="19" t="s">
        <v>683</v>
      </c>
      <c r="G1015" s="21" t="s">
        <v>768</v>
      </c>
      <c r="H1015" s="22">
        <v>261.9</v>
      </c>
      <c r="I1015" s="22">
        <v>261.9</v>
      </c>
      <c r="J1015" s="21">
        <f>I1015-H1015</f>
        <v>0</v>
      </c>
      <c r="K1015" s="18" t="s">
        <v>910</v>
      </c>
    </row>
    <row r="1016" spans="2:9" ht="12.75">
      <c r="B1016" s="6" t="s">
        <v>1064</v>
      </c>
      <c r="C1016" s="23" t="s">
        <v>398</v>
      </c>
      <c r="E1016" s="19"/>
      <c r="I1016" s="22"/>
    </row>
    <row r="1017" spans="2:9" ht="12.75">
      <c r="B1017" s="6"/>
      <c r="C1017" s="23"/>
      <c r="E1017" s="19"/>
      <c r="I1017" s="22"/>
    </row>
    <row r="1018" spans="1:11" ht="12.75">
      <c r="A1018" s="6" t="s">
        <v>345</v>
      </c>
      <c r="B1018" s="6" t="s">
        <v>1062</v>
      </c>
      <c r="C1018" s="23" t="s">
        <v>386</v>
      </c>
      <c r="D1018" s="18" t="s">
        <v>738</v>
      </c>
      <c r="E1018" s="19" t="s">
        <v>683</v>
      </c>
      <c r="G1018" s="21" t="s">
        <v>768</v>
      </c>
      <c r="H1018" s="22">
        <v>227.6</v>
      </c>
      <c r="I1018" s="22">
        <v>227.6</v>
      </c>
      <c r="J1018" s="21">
        <f>I1018-H1018</f>
        <v>0</v>
      </c>
      <c r="K1018" s="18" t="s">
        <v>910</v>
      </c>
    </row>
    <row r="1019" spans="2:9" ht="12.75">
      <c r="B1019" s="6" t="s">
        <v>1063</v>
      </c>
      <c r="C1019" s="23" t="s">
        <v>398</v>
      </c>
      <c r="E1019" s="19"/>
      <c r="I1019" s="22"/>
    </row>
    <row r="1020" spans="2:9" ht="12.75">
      <c r="B1020" s="6"/>
      <c r="C1020" s="23"/>
      <c r="E1020" s="19"/>
      <c r="I1020" s="22"/>
    </row>
    <row r="1021" spans="1:11" ht="12.75">
      <c r="A1021" s="6" t="s">
        <v>800</v>
      </c>
      <c r="B1021" s="6" t="s">
        <v>1065</v>
      </c>
      <c r="C1021" s="23" t="s">
        <v>386</v>
      </c>
      <c r="D1021" s="18" t="s">
        <v>738</v>
      </c>
      <c r="E1021" s="19" t="s">
        <v>683</v>
      </c>
      <c r="G1021" s="21" t="s">
        <v>768</v>
      </c>
      <c r="H1021" s="22">
        <f>1346.5/5</f>
        <v>269.3</v>
      </c>
      <c r="I1021" s="21">
        <v>269.3</v>
      </c>
      <c r="J1021" s="21">
        <f>I1021-H1021</f>
        <v>0</v>
      </c>
      <c r="K1021" s="18" t="s">
        <v>910</v>
      </c>
    </row>
    <row r="1022" spans="2:5" ht="12.75">
      <c r="B1022" s="6" t="s">
        <v>1067</v>
      </c>
      <c r="C1022" s="23" t="s">
        <v>398</v>
      </c>
      <c r="E1022" s="19"/>
    </row>
    <row r="1023" spans="2:5" ht="12.75">
      <c r="B1023" s="6"/>
      <c r="C1023" s="18"/>
      <c r="E1023" s="19"/>
    </row>
    <row r="1024" spans="1:11" ht="12.75">
      <c r="A1024" s="6" t="s">
        <v>801</v>
      </c>
      <c r="B1024" s="6" t="s">
        <v>1065</v>
      </c>
      <c r="C1024" s="23" t="s">
        <v>386</v>
      </c>
      <c r="D1024" s="18" t="s">
        <v>738</v>
      </c>
      <c r="E1024" s="19" t="s">
        <v>683</v>
      </c>
      <c r="G1024" s="21" t="s">
        <v>768</v>
      </c>
      <c r="H1024" s="22">
        <f>1656/5</f>
        <v>331.2</v>
      </c>
      <c r="I1024" s="21">
        <v>331.2</v>
      </c>
      <c r="J1024" s="21">
        <f>I1024-H1024</f>
        <v>0</v>
      </c>
      <c r="K1024" s="18" t="s">
        <v>910</v>
      </c>
    </row>
    <row r="1025" spans="2:5" ht="12.75">
      <c r="B1025" s="6" t="s">
        <v>1066</v>
      </c>
      <c r="C1025" s="23" t="s">
        <v>398</v>
      </c>
      <c r="E1025" s="19"/>
    </row>
    <row r="1026" spans="2:9" ht="12.75">
      <c r="B1026" s="6"/>
      <c r="C1026" s="23"/>
      <c r="E1026" s="19"/>
      <c r="I1026" s="22"/>
    </row>
    <row r="1027" spans="1:11" ht="12.75">
      <c r="A1027" s="6" t="s">
        <v>788</v>
      </c>
      <c r="B1027" s="6" t="s">
        <v>52</v>
      </c>
      <c r="C1027" s="19" t="s">
        <v>369</v>
      </c>
      <c r="D1027" s="18" t="s">
        <v>959</v>
      </c>
      <c r="E1027" s="18" t="s">
        <v>683</v>
      </c>
      <c r="F1027" s="20" t="s">
        <v>767</v>
      </c>
      <c r="G1027" s="21" t="s">
        <v>768</v>
      </c>
      <c r="H1027" s="22">
        <v>368.8</v>
      </c>
      <c r="I1027" s="21">
        <v>368.8</v>
      </c>
      <c r="J1027" s="21">
        <f>I1027-H1027</f>
        <v>0</v>
      </c>
      <c r="K1027" s="18" t="s">
        <v>910</v>
      </c>
    </row>
    <row r="1028" spans="2:3" ht="12.75">
      <c r="B1028" s="6" t="s">
        <v>789</v>
      </c>
      <c r="C1028" s="19" t="s">
        <v>790</v>
      </c>
    </row>
    <row r="1029" ht="12.75">
      <c r="B1029" s="6"/>
    </row>
    <row r="1030" spans="1:11" ht="12.75">
      <c r="A1030" s="6" t="s">
        <v>582</v>
      </c>
      <c r="B1030" s="6" t="s">
        <v>53</v>
      </c>
      <c r="C1030" s="19" t="s">
        <v>365</v>
      </c>
      <c r="D1030" s="18" t="s">
        <v>741</v>
      </c>
      <c r="E1030" s="18" t="s">
        <v>683</v>
      </c>
      <c r="F1030" s="20" t="s">
        <v>767</v>
      </c>
      <c r="G1030" s="21" t="s">
        <v>768</v>
      </c>
      <c r="H1030" s="22">
        <v>372.6</v>
      </c>
      <c r="I1030" s="21">
        <v>372.6</v>
      </c>
      <c r="J1030" s="21">
        <f>I1030-H1030</f>
        <v>0</v>
      </c>
      <c r="K1030" s="18" t="s">
        <v>910</v>
      </c>
    </row>
    <row r="1031" spans="2:3" ht="12.75">
      <c r="B1031" s="6" t="s">
        <v>581</v>
      </c>
      <c r="C1031" s="19" t="s">
        <v>570</v>
      </c>
    </row>
    <row r="1032" spans="2:9" ht="12.75">
      <c r="B1032" s="6"/>
      <c r="C1032" s="23"/>
      <c r="E1032" s="19"/>
      <c r="I1032" s="22"/>
    </row>
    <row r="1033" spans="1:11" ht="12.75">
      <c r="A1033" s="6" t="s">
        <v>580</v>
      </c>
      <c r="B1033" s="6" t="s">
        <v>54</v>
      </c>
      <c r="C1033" s="19" t="s">
        <v>365</v>
      </c>
      <c r="D1033" s="18" t="s">
        <v>741</v>
      </c>
      <c r="E1033" s="18" t="s">
        <v>683</v>
      </c>
      <c r="G1033" s="21" t="s">
        <v>768</v>
      </c>
      <c r="H1033" s="22">
        <v>335.4</v>
      </c>
      <c r="I1033" s="21">
        <v>335.4</v>
      </c>
      <c r="J1033" s="21">
        <f>I1033-H1033</f>
        <v>0</v>
      </c>
      <c r="K1033" s="18" t="s">
        <v>910</v>
      </c>
    </row>
    <row r="1034" spans="2:3" ht="12.75">
      <c r="B1034" s="6" t="s">
        <v>581</v>
      </c>
      <c r="C1034" s="19" t="s">
        <v>570</v>
      </c>
    </row>
    <row r="1035" ht="12.75">
      <c r="B1035" s="6"/>
    </row>
    <row r="1036" spans="1:11" ht="12.75">
      <c r="A1036" s="6" t="s">
        <v>588</v>
      </c>
      <c r="B1036" s="6" t="s">
        <v>1071</v>
      </c>
      <c r="C1036" s="23" t="s">
        <v>386</v>
      </c>
      <c r="D1036" s="18" t="s">
        <v>743</v>
      </c>
      <c r="E1036" s="18" t="s">
        <v>683</v>
      </c>
      <c r="F1036" s="20" t="s">
        <v>767</v>
      </c>
      <c r="G1036" s="21" t="s">
        <v>768</v>
      </c>
      <c r="H1036" s="22">
        <v>30.6</v>
      </c>
      <c r="I1036" s="21">
        <v>30.6</v>
      </c>
      <c r="J1036" s="21">
        <f>I1036-H1036</f>
        <v>0</v>
      </c>
      <c r="K1036" s="18" t="s">
        <v>910</v>
      </c>
    </row>
    <row r="1037" spans="2:3" ht="12.75">
      <c r="B1037" s="6" t="s">
        <v>861</v>
      </c>
      <c r="C1037" s="23" t="s">
        <v>398</v>
      </c>
    </row>
    <row r="1038" ht="12.75">
      <c r="B1038" s="6"/>
    </row>
    <row r="1039" spans="1:11" ht="12.75">
      <c r="A1039" s="6" t="s">
        <v>857</v>
      </c>
      <c r="B1039" s="6" t="s">
        <v>1071</v>
      </c>
      <c r="C1039" s="23" t="s">
        <v>386</v>
      </c>
      <c r="D1039" s="18" t="s">
        <v>743</v>
      </c>
      <c r="E1039" s="18" t="s">
        <v>683</v>
      </c>
      <c r="G1039" s="21" t="s">
        <v>394</v>
      </c>
      <c r="H1039" s="22">
        <v>30.6</v>
      </c>
      <c r="I1039" s="21">
        <v>38.7</v>
      </c>
      <c r="J1039" s="21">
        <f>I1039-H1039</f>
        <v>8.100000000000001</v>
      </c>
      <c r="K1039" s="18" t="s">
        <v>910</v>
      </c>
    </row>
    <row r="1040" spans="2:3" ht="12.75">
      <c r="B1040" s="6" t="s">
        <v>858</v>
      </c>
      <c r="C1040" s="23" t="s">
        <v>398</v>
      </c>
    </row>
    <row r="1041" spans="2:3" ht="12.75">
      <c r="B1041" s="6"/>
      <c r="C1041" s="18"/>
    </row>
    <row r="1042" spans="1:11" ht="12.75">
      <c r="A1042" s="6" t="s">
        <v>859</v>
      </c>
      <c r="B1042" s="6" t="s">
        <v>1071</v>
      </c>
      <c r="C1042" s="23" t="s">
        <v>386</v>
      </c>
      <c r="D1042" s="18" t="s">
        <v>743</v>
      </c>
      <c r="E1042" s="18" t="s">
        <v>683</v>
      </c>
      <c r="G1042" s="21" t="s">
        <v>394</v>
      </c>
      <c r="H1042" s="22">
        <v>30.6</v>
      </c>
      <c r="I1042" s="21">
        <v>60.1</v>
      </c>
      <c r="J1042" s="21">
        <f>I1042-H1042</f>
        <v>29.5</v>
      </c>
      <c r="K1042" s="18" t="s">
        <v>910</v>
      </c>
    </row>
    <row r="1043" spans="2:3" ht="12.75">
      <c r="B1043" s="6" t="s">
        <v>860</v>
      </c>
      <c r="C1043" s="23" t="s">
        <v>398</v>
      </c>
    </row>
    <row r="1044" spans="2:3" ht="12.75">
      <c r="B1044" s="6"/>
      <c r="C1044" s="23"/>
    </row>
    <row r="1045" spans="2:3" ht="12.75">
      <c r="B1045" s="6"/>
      <c r="C1045" s="23"/>
    </row>
    <row r="1046" spans="2:3" ht="12.75">
      <c r="B1046" s="6"/>
      <c r="C1046" s="23"/>
    </row>
    <row r="1047" spans="2:3" ht="12.75">
      <c r="B1047" s="6"/>
      <c r="C1047" s="23"/>
    </row>
    <row r="1048" spans="2:3" ht="12.75">
      <c r="B1048" s="6"/>
      <c r="C1048" s="18"/>
    </row>
    <row r="1049" spans="1:11" ht="12.75">
      <c r="A1049" s="6" t="s">
        <v>778</v>
      </c>
      <c r="B1049" s="6" t="s">
        <v>776</v>
      </c>
      <c r="C1049" s="19" t="s">
        <v>384</v>
      </c>
      <c r="D1049" s="18" t="s">
        <v>900</v>
      </c>
      <c r="E1049" s="18" t="s">
        <v>683</v>
      </c>
      <c r="F1049" s="20" t="s">
        <v>767</v>
      </c>
      <c r="G1049" s="21" t="s">
        <v>768</v>
      </c>
      <c r="H1049" s="22">
        <v>133.2</v>
      </c>
      <c r="I1049" s="21">
        <v>133.2</v>
      </c>
      <c r="J1049" s="21">
        <f>I1049-H1049</f>
        <v>0</v>
      </c>
      <c r="K1049" s="18" t="s">
        <v>910</v>
      </c>
    </row>
    <row r="1050" spans="2:3" ht="12.75">
      <c r="B1050" s="6" t="s">
        <v>779</v>
      </c>
      <c r="C1050" s="19" t="s">
        <v>385</v>
      </c>
    </row>
    <row r="1051" ht="12.75">
      <c r="B1051" s="6"/>
    </row>
    <row r="1052" ht="12.75">
      <c r="B1052" s="6"/>
    </row>
    <row r="1053" spans="1:11" ht="12.75">
      <c r="A1053" s="6" t="s">
        <v>772</v>
      </c>
      <c r="B1053" s="6" t="s">
        <v>773</v>
      </c>
      <c r="C1053" s="19" t="s">
        <v>384</v>
      </c>
      <c r="D1053" s="18" t="s">
        <v>900</v>
      </c>
      <c r="E1053" s="18" t="s">
        <v>683</v>
      </c>
      <c r="G1053" s="21" t="s">
        <v>394</v>
      </c>
      <c r="H1053" s="22">
        <v>133.2</v>
      </c>
      <c r="I1053" s="21">
        <v>166.6</v>
      </c>
      <c r="J1053" s="21">
        <f>I1053-H1053</f>
        <v>33.400000000000006</v>
      </c>
      <c r="K1053" s="18" t="s">
        <v>910</v>
      </c>
    </row>
    <row r="1054" spans="2:3" ht="12.75">
      <c r="B1054" s="6" t="s">
        <v>774</v>
      </c>
      <c r="C1054" s="19" t="s">
        <v>385</v>
      </c>
    </row>
    <row r="1055" ht="12.75">
      <c r="B1055" s="6"/>
    </row>
    <row r="1056" spans="1:11" ht="12.75">
      <c r="A1056" s="6" t="s">
        <v>775</v>
      </c>
      <c r="B1056" s="6" t="s">
        <v>776</v>
      </c>
      <c r="C1056" s="19" t="s">
        <v>384</v>
      </c>
      <c r="D1056" s="18" t="s">
        <v>960</v>
      </c>
      <c r="E1056" s="18" t="s">
        <v>683</v>
      </c>
      <c r="G1056" s="21" t="s">
        <v>394</v>
      </c>
      <c r="H1056" s="22">
        <v>133.2</v>
      </c>
      <c r="I1056" s="21">
        <v>158.2</v>
      </c>
      <c r="J1056" s="21">
        <f>I1056-H1056</f>
        <v>25</v>
      </c>
      <c r="K1056" s="18" t="s">
        <v>910</v>
      </c>
    </row>
    <row r="1057" spans="2:3" ht="12.75">
      <c r="B1057" s="6" t="s">
        <v>777</v>
      </c>
      <c r="C1057" s="19" t="s">
        <v>385</v>
      </c>
    </row>
    <row r="1058" spans="2:3" ht="12.75">
      <c r="B1058" s="6"/>
      <c r="C1058" s="18"/>
    </row>
    <row r="1059" spans="1:66" ht="12.75">
      <c r="A1059" s="6" t="s">
        <v>1203</v>
      </c>
      <c r="B1059" s="6" t="s">
        <v>1204</v>
      </c>
      <c r="C1059" s="18" t="s">
        <v>371</v>
      </c>
      <c r="D1059" s="18" t="s">
        <v>960</v>
      </c>
      <c r="E1059" s="18" t="s">
        <v>683</v>
      </c>
      <c r="F1059" s="18"/>
      <c r="G1059" s="19" t="s">
        <v>394</v>
      </c>
      <c r="H1059" s="44">
        <v>133.2</v>
      </c>
      <c r="I1059" s="44">
        <v>142</v>
      </c>
      <c r="J1059" s="44">
        <v>8.8</v>
      </c>
      <c r="K1059" s="18" t="s">
        <v>910</v>
      </c>
      <c r="L1059" s="6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BN1059" s="55"/>
    </row>
    <row r="1060" spans="2:31" ht="12.75">
      <c r="B1060" s="6" t="s">
        <v>1205</v>
      </c>
      <c r="C1060" s="18" t="s">
        <v>1185</v>
      </c>
      <c r="F1060" s="18"/>
      <c r="G1060" s="19"/>
      <c r="H1060" s="6"/>
      <c r="I1060" s="6"/>
      <c r="K1060" s="6"/>
      <c r="L1060" s="6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2:31" ht="12.75">
      <c r="B1061" s="6"/>
      <c r="C1061" s="6"/>
      <c r="F1061" s="18"/>
      <c r="G1061" s="19"/>
      <c r="H1061" s="6"/>
      <c r="I1061" s="6"/>
      <c r="K1061" s="6"/>
      <c r="L1061" s="6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11" ht="12.75">
      <c r="A1062" s="6" t="s">
        <v>589</v>
      </c>
      <c r="B1062" s="6" t="s">
        <v>5</v>
      </c>
      <c r="C1062" s="18" t="s">
        <v>386</v>
      </c>
      <c r="D1062" s="18" t="s">
        <v>917</v>
      </c>
      <c r="E1062" s="18" t="s">
        <v>683</v>
      </c>
      <c r="F1062" s="20" t="s">
        <v>767</v>
      </c>
      <c r="G1062" s="21" t="s">
        <v>768</v>
      </c>
      <c r="H1062" s="22">
        <v>194.9</v>
      </c>
      <c r="I1062" s="21">
        <v>194.9</v>
      </c>
      <c r="J1062" s="21">
        <f>I1062-H1062</f>
        <v>0</v>
      </c>
      <c r="K1062" s="18" t="s">
        <v>910</v>
      </c>
    </row>
    <row r="1063" spans="2:3" ht="12.75">
      <c r="B1063" s="6" t="s">
        <v>887</v>
      </c>
      <c r="C1063" s="18" t="s">
        <v>398</v>
      </c>
    </row>
    <row r="1064" spans="2:9" ht="12.75">
      <c r="B1064" s="6"/>
      <c r="C1064" s="23"/>
      <c r="E1064" s="19"/>
      <c r="I1064" s="22"/>
    </row>
    <row r="1065" spans="1:11" ht="12.75">
      <c r="A1065" s="6" t="s">
        <v>572</v>
      </c>
      <c r="B1065" s="6" t="s">
        <v>55</v>
      </c>
      <c r="C1065" s="19" t="s">
        <v>365</v>
      </c>
      <c r="D1065" s="18" t="s">
        <v>918</v>
      </c>
      <c r="E1065" s="18" t="s">
        <v>683</v>
      </c>
      <c r="F1065" s="20" t="s">
        <v>767</v>
      </c>
      <c r="G1065" s="21" t="s">
        <v>768</v>
      </c>
      <c r="H1065" s="22">
        <v>589.3</v>
      </c>
      <c r="I1065" s="21">
        <v>589.3</v>
      </c>
      <c r="J1065" s="21">
        <f>I1065-H1065</f>
        <v>0</v>
      </c>
      <c r="K1065" s="18" t="s">
        <v>910</v>
      </c>
    </row>
    <row r="1066" spans="2:3" ht="12.75">
      <c r="B1066" s="6" t="s">
        <v>745</v>
      </c>
      <c r="C1066" s="19" t="s">
        <v>570</v>
      </c>
    </row>
    <row r="1067" ht="12.75">
      <c r="B1067" s="6"/>
    </row>
    <row r="1068" spans="1:11" ht="12.75">
      <c r="A1068" s="6" t="s">
        <v>571</v>
      </c>
      <c r="B1068" s="6" t="s">
        <v>56</v>
      </c>
      <c r="C1068" s="19" t="s">
        <v>365</v>
      </c>
      <c r="D1068" s="18" t="s">
        <v>918</v>
      </c>
      <c r="E1068" s="18" t="s">
        <v>683</v>
      </c>
      <c r="G1068" s="21" t="s">
        <v>768</v>
      </c>
      <c r="H1068" s="22">
        <v>251.5</v>
      </c>
      <c r="I1068" s="21">
        <v>251.5</v>
      </c>
      <c r="J1068" s="21">
        <f>I1068-H1068</f>
        <v>0</v>
      </c>
      <c r="K1068" s="18" t="s">
        <v>910</v>
      </c>
    </row>
    <row r="1069" spans="2:3" ht="12.75">
      <c r="B1069" s="6" t="s">
        <v>745</v>
      </c>
      <c r="C1069" s="19" t="s">
        <v>570</v>
      </c>
    </row>
    <row r="1070" ht="12.75">
      <c r="B1070" s="6"/>
    </row>
    <row r="1071" spans="1:11" ht="12.75">
      <c r="A1071" s="6" t="s">
        <v>573</v>
      </c>
      <c r="B1071" s="6" t="s">
        <v>57</v>
      </c>
      <c r="C1071" s="19" t="s">
        <v>365</v>
      </c>
      <c r="D1071" s="18" t="s">
        <v>918</v>
      </c>
      <c r="E1071" s="18" t="s">
        <v>683</v>
      </c>
      <c r="G1071" s="21" t="s">
        <v>768</v>
      </c>
      <c r="H1071" s="22">
        <v>161.4</v>
      </c>
      <c r="I1071" s="21">
        <v>161.4</v>
      </c>
      <c r="J1071" s="21">
        <f>I1071-H1071</f>
        <v>0</v>
      </c>
      <c r="K1071" s="18" t="s">
        <v>910</v>
      </c>
    </row>
    <row r="1072" spans="2:3" ht="12.75">
      <c r="B1072" s="6" t="s">
        <v>745</v>
      </c>
      <c r="C1072" s="19" t="s">
        <v>570</v>
      </c>
    </row>
    <row r="1073" ht="12.75">
      <c r="B1073" s="6"/>
    </row>
    <row r="1074" spans="1:11" ht="12.75">
      <c r="A1074" s="6" t="s">
        <v>574</v>
      </c>
      <c r="B1074" s="6" t="s">
        <v>58</v>
      </c>
      <c r="C1074" s="19" t="s">
        <v>365</v>
      </c>
      <c r="D1074" s="18" t="s">
        <v>918</v>
      </c>
      <c r="E1074" s="18" t="s">
        <v>683</v>
      </c>
      <c r="G1074" s="21" t="s">
        <v>768</v>
      </c>
      <c r="H1074" s="22">
        <v>569.2</v>
      </c>
      <c r="I1074" s="21">
        <v>569.2</v>
      </c>
      <c r="J1074" s="21">
        <f>I1074-H1074</f>
        <v>0</v>
      </c>
      <c r="K1074" s="18" t="s">
        <v>910</v>
      </c>
    </row>
    <row r="1075" spans="2:3" ht="12.75">
      <c r="B1075" s="6" t="s">
        <v>745</v>
      </c>
      <c r="C1075" s="19" t="s">
        <v>570</v>
      </c>
    </row>
    <row r="1076" ht="12.75">
      <c r="B1076" s="6"/>
    </row>
    <row r="1077" spans="1:31" ht="12.75">
      <c r="A1077" s="6" t="s">
        <v>1206</v>
      </c>
      <c r="B1077" s="6" t="s">
        <v>1207</v>
      </c>
      <c r="C1077" s="18" t="s">
        <v>371</v>
      </c>
      <c r="D1077" s="18" t="s">
        <v>1209</v>
      </c>
      <c r="E1077" s="18" t="s">
        <v>683</v>
      </c>
      <c r="F1077" s="18"/>
      <c r="G1077" s="19" t="s">
        <v>768</v>
      </c>
      <c r="H1077" s="44">
        <v>145.2</v>
      </c>
      <c r="I1077" s="44">
        <v>145.2</v>
      </c>
      <c r="J1077" s="44">
        <v>0</v>
      </c>
      <c r="K1077" s="18" t="s">
        <v>910</v>
      </c>
      <c r="L1077" s="6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2:31" ht="12.75">
      <c r="B1078" s="6" t="s">
        <v>1208</v>
      </c>
      <c r="C1078" s="18" t="s">
        <v>1185</v>
      </c>
      <c r="F1078" s="18"/>
      <c r="G1078" s="19"/>
      <c r="H1078" s="6"/>
      <c r="I1078" s="6"/>
      <c r="K1078" s="6"/>
      <c r="L1078" s="6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2:31" ht="12.75">
      <c r="B1079" s="6"/>
      <c r="C1079" s="6"/>
      <c r="F1079" s="18"/>
      <c r="G1079" s="19"/>
      <c r="H1079" s="6"/>
      <c r="I1079" s="6"/>
      <c r="K1079" s="6"/>
      <c r="L1079" s="6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 ht="12.75">
      <c r="A1080" s="6" t="s">
        <v>1210</v>
      </c>
      <c r="B1080" s="6" t="s">
        <v>1211</v>
      </c>
      <c r="C1080" s="18" t="s">
        <v>371</v>
      </c>
      <c r="D1080" s="18" t="s">
        <v>1209</v>
      </c>
      <c r="E1080" s="18" t="s">
        <v>683</v>
      </c>
      <c r="F1080" s="18"/>
      <c r="G1080" s="19" t="s">
        <v>768</v>
      </c>
      <c r="H1080" s="44">
        <v>222.2</v>
      </c>
      <c r="I1080" s="44">
        <v>222.2</v>
      </c>
      <c r="J1080" s="44">
        <v>0</v>
      </c>
      <c r="K1080" s="18" t="s">
        <v>910</v>
      </c>
      <c r="L1080" s="6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2:31" ht="12.75">
      <c r="B1081" s="6" t="s">
        <v>1212</v>
      </c>
      <c r="C1081" s="18" t="s">
        <v>1185</v>
      </c>
      <c r="F1081" s="18"/>
      <c r="G1081" s="19"/>
      <c r="H1081" s="6"/>
      <c r="I1081" s="6"/>
      <c r="K1081" s="6"/>
      <c r="L1081" s="6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2:31" ht="12.75">
      <c r="B1082" s="6"/>
      <c r="C1082" s="18"/>
      <c r="F1082" s="18"/>
      <c r="G1082" s="19"/>
      <c r="H1082" s="6"/>
      <c r="I1082" s="6"/>
      <c r="K1082" s="6"/>
      <c r="L1082" s="6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2:31" ht="12.75">
      <c r="B1083" s="6"/>
      <c r="C1083" s="6"/>
      <c r="F1083" s="18"/>
      <c r="G1083" s="19"/>
      <c r="H1083" s="6"/>
      <c r="I1083" s="6"/>
      <c r="K1083" s="6"/>
      <c r="L1083" s="6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 ht="12.75">
      <c r="A1084" s="6" t="s">
        <v>1213</v>
      </c>
      <c r="B1084" s="6" t="s">
        <v>1214</v>
      </c>
      <c r="C1084" s="18" t="s">
        <v>371</v>
      </c>
      <c r="D1084" s="18" t="s">
        <v>1209</v>
      </c>
      <c r="E1084" s="18" t="s">
        <v>683</v>
      </c>
      <c r="F1084" s="20" t="s">
        <v>767</v>
      </c>
      <c r="G1084" s="19" t="s">
        <v>768</v>
      </c>
      <c r="H1084" s="44">
        <v>664.4</v>
      </c>
      <c r="I1084" s="44">
        <v>664.4</v>
      </c>
      <c r="J1084" s="44">
        <v>0</v>
      </c>
      <c r="K1084" s="18" t="s">
        <v>910</v>
      </c>
      <c r="L1084" s="6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2:31" ht="12.75">
      <c r="B1085" s="6" t="s">
        <v>1212</v>
      </c>
      <c r="C1085" s="18" t="s">
        <v>1185</v>
      </c>
      <c r="F1085" s="18"/>
      <c r="G1085" s="19"/>
      <c r="H1085" s="6"/>
      <c r="I1085" s="6"/>
      <c r="K1085" s="6"/>
      <c r="L1085" s="6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2:31" ht="12.75">
      <c r="B1086" s="6"/>
      <c r="C1086" s="6"/>
      <c r="F1086" s="18"/>
      <c r="G1086" s="19"/>
      <c r="H1086" s="6"/>
      <c r="I1086" s="6"/>
      <c r="K1086" s="6"/>
      <c r="L1086" s="6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11" ht="12.75">
      <c r="A1087" s="6" t="s">
        <v>587</v>
      </c>
      <c r="B1087" s="6" t="s">
        <v>1068</v>
      </c>
      <c r="C1087" s="19" t="s">
        <v>386</v>
      </c>
      <c r="D1087" s="18" t="s">
        <v>728</v>
      </c>
      <c r="E1087" s="18" t="s">
        <v>683</v>
      </c>
      <c r="F1087" s="20" t="s">
        <v>767</v>
      </c>
      <c r="G1087" s="21" t="s">
        <v>768</v>
      </c>
      <c r="H1087" s="22">
        <v>133.9</v>
      </c>
      <c r="I1087" s="21">
        <v>133.9</v>
      </c>
      <c r="J1087" s="21">
        <f>I1087-H1087</f>
        <v>0</v>
      </c>
      <c r="K1087" s="18" t="s">
        <v>910</v>
      </c>
    </row>
    <row r="1088" spans="2:3" ht="12.75">
      <c r="B1088" s="6" t="s">
        <v>1069</v>
      </c>
      <c r="C1088" s="19" t="s">
        <v>398</v>
      </c>
    </row>
    <row r="1089" ht="12.75">
      <c r="B1089" s="6"/>
    </row>
    <row r="1090" spans="1:11" ht="12.75">
      <c r="A1090" s="6" t="s">
        <v>269</v>
      </c>
      <c r="B1090" s="6" t="s">
        <v>1068</v>
      </c>
      <c r="C1090" s="23" t="s">
        <v>355</v>
      </c>
      <c r="D1090" s="18" t="s">
        <v>728</v>
      </c>
      <c r="E1090" s="19" t="s">
        <v>683</v>
      </c>
      <c r="F1090" s="20" t="s">
        <v>767</v>
      </c>
      <c r="G1090" s="21" t="s">
        <v>768</v>
      </c>
      <c r="H1090" s="22">
        <v>67.2</v>
      </c>
      <c r="I1090" s="22">
        <v>67.2</v>
      </c>
      <c r="J1090" s="21">
        <f>I1090-H1090</f>
        <v>0</v>
      </c>
      <c r="K1090" s="18" t="s">
        <v>910</v>
      </c>
    </row>
    <row r="1091" spans="2:9" ht="12.75">
      <c r="B1091" s="6" t="s">
        <v>1070</v>
      </c>
      <c r="C1091" s="23" t="s">
        <v>374</v>
      </c>
      <c r="E1091" s="19"/>
      <c r="I1091" s="22"/>
    </row>
    <row r="1092" ht="12.75">
      <c r="B1092" s="6"/>
    </row>
    <row r="1093" spans="1:31" ht="12.75">
      <c r="A1093" s="6" t="s">
        <v>1215</v>
      </c>
      <c r="B1093" s="6" t="s">
        <v>1216</v>
      </c>
      <c r="C1093" s="18" t="s">
        <v>371</v>
      </c>
      <c r="D1093" s="18" t="s">
        <v>1218</v>
      </c>
      <c r="E1093" s="18" t="s">
        <v>683</v>
      </c>
      <c r="F1093" s="18"/>
      <c r="G1093" s="19" t="s">
        <v>768</v>
      </c>
      <c r="H1093" s="44">
        <v>91.4</v>
      </c>
      <c r="I1093" s="44">
        <v>91.4</v>
      </c>
      <c r="J1093" s="44">
        <v>0</v>
      </c>
      <c r="K1093" s="18" t="s">
        <v>910</v>
      </c>
      <c r="L1093" s="6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2:31" ht="12.75">
      <c r="B1094" s="6" t="s">
        <v>1217</v>
      </c>
      <c r="C1094" s="18" t="s">
        <v>1185</v>
      </c>
      <c r="F1094" s="18"/>
      <c r="G1094" s="19"/>
      <c r="H1094" s="6"/>
      <c r="I1094" s="6"/>
      <c r="K1094" s="6"/>
      <c r="L1094" s="53"/>
      <c r="M1094" s="56"/>
      <c r="N1094" s="56"/>
      <c r="O1094" s="56"/>
      <c r="P1094" s="56"/>
      <c r="Q1094" s="56"/>
      <c r="R1094" s="56"/>
      <c r="S1094" s="56"/>
      <c r="T1094" s="56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 ht="12" customHeight="1">
      <c r="A1095" s="27"/>
      <c r="B1095" s="6"/>
      <c r="C1095" s="20"/>
      <c r="F1095" s="18"/>
      <c r="G1095" s="19"/>
      <c r="H1095" s="6"/>
      <c r="I1095" s="6"/>
      <c r="J1095" s="20"/>
      <c r="K1095" s="20"/>
      <c r="L1095" s="57"/>
      <c r="M1095" s="58"/>
      <c r="N1095" s="58"/>
      <c r="O1095" s="58"/>
      <c r="P1095" s="58"/>
      <c r="Q1095" s="58"/>
      <c r="R1095" s="58"/>
      <c r="S1095" s="58"/>
      <c r="T1095" s="58"/>
      <c r="U1095" s="59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 ht="12.75">
      <c r="A1096" s="6" t="s">
        <v>1219</v>
      </c>
      <c r="B1096" s="6" t="s">
        <v>1220</v>
      </c>
      <c r="C1096" s="18" t="s">
        <v>371</v>
      </c>
      <c r="D1096" s="18" t="s">
        <v>1218</v>
      </c>
      <c r="E1096" s="18" t="s">
        <v>683</v>
      </c>
      <c r="F1096" s="18"/>
      <c r="G1096" s="19" t="s">
        <v>768</v>
      </c>
      <c r="H1096" s="44">
        <v>44.4</v>
      </c>
      <c r="I1096" s="44">
        <v>44.4</v>
      </c>
      <c r="J1096" s="44">
        <v>0</v>
      </c>
      <c r="K1096" s="18" t="s">
        <v>910</v>
      </c>
      <c r="L1096" s="57"/>
      <c r="M1096" s="58"/>
      <c r="N1096" s="58"/>
      <c r="O1096" s="58"/>
      <c r="P1096" s="58"/>
      <c r="Q1096" s="58"/>
      <c r="R1096" s="58"/>
      <c r="S1096" s="58"/>
      <c r="T1096" s="58"/>
      <c r="U1096" s="59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2:31" ht="12.75">
      <c r="B1097" s="6" t="s">
        <v>1217</v>
      </c>
      <c r="C1097" s="18" t="s">
        <v>1185</v>
      </c>
      <c r="F1097" s="18"/>
      <c r="G1097" s="19"/>
      <c r="H1097" s="6"/>
      <c r="I1097" s="6"/>
      <c r="K1097" s="6"/>
      <c r="L1097" s="57"/>
      <c r="M1097" s="58"/>
      <c r="N1097" s="58"/>
      <c r="O1097" s="58"/>
      <c r="P1097" s="58"/>
      <c r="Q1097" s="58"/>
      <c r="R1097" s="58"/>
      <c r="S1097" s="58"/>
      <c r="T1097" s="58"/>
      <c r="U1097" s="59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2:31" ht="12.75">
      <c r="B1098" s="6"/>
      <c r="C1098" s="6"/>
      <c r="F1098" s="18"/>
      <c r="G1098" s="19"/>
      <c r="H1098" s="6"/>
      <c r="I1098" s="18"/>
      <c r="K1098" s="6"/>
      <c r="L1098" s="57"/>
      <c r="M1098" s="58"/>
      <c r="N1098" s="58"/>
      <c r="O1098" s="58"/>
      <c r="P1098" s="58"/>
      <c r="Q1098" s="58"/>
      <c r="R1098" s="58"/>
      <c r="S1098" s="58"/>
      <c r="T1098" s="58"/>
      <c r="U1098" s="59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 ht="12.75">
      <c r="A1099" s="6" t="s">
        <v>1221</v>
      </c>
      <c r="B1099" s="6" t="s">
        <v>1222</v>
      </c>
      <c r="C1099" s="18" t="s">
        <v>371</v>
      </c>
      <c r="D1099" s="18" t="s">
        <v>1218</v>
      </c>
      <c r="E1099" s="18" t="s">
        <v>683</v>
      </c>
      <c r="F1099" s="20" t="s">
        <v>767</v>
      </c>
      <c r="G1099" s="19" t="s">
        <v>768</v>
      </c>
      <c r="H1099" s="44">
        <v>159.3</v>
      </c>
      <c r="I1099" s="44">
        <v>159.3</v>
      </c>
      <c r="J1099" s="44">
        <v>0</v>
      </c>
      <c r="K1099" s="18" t="s">
        <v>910</v>
      </c>
      <c r="L1099" s="57"/>
      <c r="M1099" s="58"/>
      <c r="N1099" s="58"/>
      <c r="O1099" s="58"/>
      <c r="P1099" s="58"/>
      <c r="Q1099" s="58"/>
      <c r="R1099" s="58"/>
      <c r="S1099" s="58"/>
      <c r="T1099" s="58"/>
      <c r="U1099" s="59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2:31" ht="12.75">
      <c r="B1100" s="6" t="s">
        <v>1217</v>
      </c>
      <c r="C1100" s="18" t="s">
        <v>1185</v>
      </c>
      <c r="F1100" s="18"/>
      <c r="G1100" s="19"/>
      <c r="H1100" s="6"/>
      <c r="I1100" s="6"/>
      <c r="K1100" s="6"/>
      <c r="L1100" s="57"/>
      <c r="M1100" s="58"/>
      <c r="N1100" s="58"/>
      <c r="O1100" s="58"/>
      <c r="P1100" s="58"/>
      <c r="Q1100" s="58"/>
      <c r="R1100" s="58"/>
      <c r="S1100" s="58"/>
      <c r="T1100" s="58"/>
      <c r="U1100" s="59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2:31" ht="12.75">
      <c r="B1101" s="6"/>
      <c r="C1101" s="6"/>
      <c r="F1101" s="18"/>
      <c r="G1101" s="19"/>
      <c r="H1101" s="6"/>
      <c r="I1101" s="6"/>
      <c r="K1101" s="6"/>
      <c r="L1101" s="57"/>
      <c r="M1101" s="58"/>
      <c r="N1101" s="58"/>
      <c r="O1101" s="58"/>
      <c r="P1101" s="58"/>
      <c r="Q1101" s="58"/>
      <c r="R1101" s="58"/>
      <c r="S1101" s="58"/>
      <c r="T1101" s="58"/>
      <c r="U1101" s="59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11" ht="12.75">
      <c r="A1102" s="6" t="s">
        <v>335</v>
      </c>
      <c r="B1102" s="6" t="s">
        <v>59</v>
      </c>
      <c r="C1102" s="23" t="s">
        <v>365</v>
      </c>
      <c r="D1102" s="18" t="s">
        <v>733</v>
      </c>
      <c r="E1102" s="19" t="s">
        <v>683</v>
      </c>
      <c r="F1102" s="20" t="s">
        <v>767</v>
      </c>
      <c r="G1102" s="21" t="s">
        <v>768</v>
      </c>
      <c r="H1102" s="22">
        <f>707.5/5</f>
        <v>141.5</v>
      </c>
      <c r="I1102" s="22">
        <v>141.5</v>
      </c>
      <c r="J1102" s="21">
        <f>I1102-H1102</f>
        <v>0</v>
      </c>
      <c r="K1102" s="18" t="s">
        <v>910</v>
      </c>
    </row>
    <row r="1103" spans="2:9" ht="12.75">
      <c r="B1103" s="6"/>
      <c r="C1103" s="23" t="s">
        <v>397</v>
      </c>
      <c r="E1103" s="19"/>
      <c r="I1103" s="22"/>
    </row>
    <row r="1104" ht="12.75">
      <c r="B1104" s="6"/>
    </row>
    <row r="1105" spans="1:11" ht="12.75">
      <c r="A1105" s="6" t="s">
        <v>338</v>
      </c>
      <c r="B1105" s="6" t="s">
        <v>1128</v>
      </c>
      <c r="C1105" s="23" t="s">
        <v>365</v>
      </c>
      <c r="D1105" s="18" t="s">
        <v>734</v>
      </c>
      <c r="E1105" s="19" t="s">
        <v>683</v>
      </c>
      <c r="F1105" s="20" t="s">
        <v>767</v>
      </c>
      <c r="G1105" s="21" t="s">
        <v>768</v>
      </c>
      <c r="H1105" s="22">
        <v>169.8</v>
      </c>
      <c r="I1105" s="22">
        <v>169.8</v>
      </c>
      <c r="J1105" s="21">
        <f>I1105-H1105</f>
        <v>0</v>
      </c>
      <c r="K1105" s="18" t="s">
        <v>910</v>
      </c>
    </row>
    <row r="1106" spans="2:9" ht="12.75">
      <c r="B1106" s="6" t="s">
        <v>1120</v>
      </c>
      <c r="C1106" s="23" t="s">
        <v>397</v>
      </c>
      <c r="E1106" s="19"/>
      <c r="I1106" s="22"/>
    </row>
    <row r="1107" spans="2:9" ht="12.75">
      <c r="B1107" s="6"/>
      <c r="C1107" s="23"/>
      <c r="E1107" s="19"/>
      <c r="I1107" s="22"/>
    </row>
    <row r="1108" spans="1:11" ht="12.75">
      <c r="A1108" s="6" t="s">
        <v>336</v>
      </c>
      <c r="B1108" s="6" t="s">
        <v>1127</v>
      </c>
      <c r="C1108" s="23" t="s">
        <v>365</v>
      </c>
      <c r="D1108" s="18" t="s">
        <v>734</v>
      </c>
      <c r="E1108" s="19" t="s">
        <v>683</v>
      </c>
      <c r="G1108" s="21" t="s">
        <v>394</v>
      </c>
      <c r="H1108" s="22">
        <v>169.8</v>
      </c>
      <c r="I1108" s="22">
        <v>1401.6</v>
      </c>
      <c r="J1108" s="21">
        <f>I1108-H1108</f>
        <v>1231.8</v>
      </c>
      <c r="K1108" s="18" t="s">
        <v>910</v>
      </c>
    </row>
    <row r="1109" spans="2:9" ht="12.75">
      <c r="B1109" s="6" t="s">
        <v>352</v>
      </c>
      <c r="C1109" s="23" t="s">
        <v>397</v>
      </c>
      <c r="E1109" s="19"/>
      <c r="I1109" s="22"/>
    </row>
    <row r="1110" spans="2:9" ht="12.75">
      <c r="B1110" s="6"/>
      <c r="C1110" s="23"/>
      <c r="I1110" s="22"/>
    </row>
    <row r="1111" spans="1:11" ht="12.75">
      <c r="A1111" s="6" t="s">
        <v>1091</v>
      </c>
      <c r="B1111" s="6" t="s">
        <v>1126</v>
      </c>
      <c r="C1111" s="23" t="s">
        <v>365</v>
      </c>
      <c r="D1111" s="18" t="s">
        <v>734</v>
      </c>
      <c r="E1111" s="19" t="s">
        <v>683</v>
      </c>
      <c r="G1111" s="21" t="s">
        <v>394</v>
      </c>
      <c r="H1111" s="22">
        <v>169.8</v>
      </c>
      <c r="I1111" s="22">
        <v>318.5</v>
      </c>
      <c r="J1111" s="21">
        <f>I1111-H1111</f>
        <v>148.7</v>
      </c>
      <c r="K1111" s="18" t="s">
        <v>910</v>
      </c>
    </row>
    <row r="1112" spans="2:9" ht="12.75">
      <c r="B1112" s="6" t="s">
        <v>351</v>
      </c>
      <c r="C1112" s="23" t="s">
        <v>397</v>
      </c>
      <c r="E1112" s="19"/>
      <c r="I1112" s="22"/>
    </row>
    <row r="1113" spans="2:9" ht="12.75">
      <c r="B1113" s="6"/>
      <c r="C1113" s="23"/>
      <c r="E1113" s="19"/>
      <c r="I1113" s="22"/>
    </row>
    <row r="1114" spans="1:11" ht="12.75">
      <c r="A1114" s="6" t="s">
        <v>337</v>
      </c>
      <c r="B1114" s="6" t="s">
        <v>1125</v>
      </c>
      <c r="C1114" s="23" t="s">
        <v>365</v>
      </c>
      <c r="D1114" s="18" t="s">
        <v>734</v>
      </c>
      <c r="E1114" s="19" t="s">
        <v>683</v>
      </c>
      <c r="G1114" s="21" t="s">
        <v>768</v>
      </c>
      <c r="H1114" s="22">
        <v>75</v>
      </c>
      <c r="I1114" s="22">
        <v>75</v>
      </c>
      <c r="J1114" s="21">
        <f>I1114-H1114</f>
        <v>0</v>
      </c>
      <c r="K1114" s="18" t="s">
        <v>910</v>
      </c>
    </row>
    <row r="1115" spans="2:9" ht="12.75">
      <c r="B1115" s="6" t="s">
        <v>351</v>
      </c>
      <c r="C1115" s="23" t="s">
        <v>397</v>
      </c>
      <c r="E1115" s="19"/>
      <c r="I1115" s="22"/>
    </row>
    <row r="1116" spans="2:9" ht="12.75">
      <c r="B1116" s="6"/>
      <c r="C1116" s="23"/>
      <c r="E1116" s="19"/>
      <c r="I1116" s="22"/>
    </row>
    <row r="1117" spans="2:9" ht="12.75">
      <c r="B1117" s="6"/>
      <c r="C1117" s="23"/>
      <c r="E1117" s="19"/>
      <c r="I1117" s="22"/>
    </row>
    <row r="1118" spans="1:11" ht="12.75">
      <c r="A1118" s="6" t="s">
        <v>339</v>
      </c>
      <c r="B1118" s="6" t="s">
        <v>1124</v>
      </c>
      <c r="C1118" s="23" t="s">
        <v>365</v>
      </c>
      <c r="D1118" s="18" t="s">
        <v>734</v>
      </c>
      <c r="E1118" s="19" t="s">
        <v>683</v>
      </c>
      <c r="G1118" s="21" t="s">
        <v>768</v>
      </c>
      <c r="H1118" s="22">
        <v>38.2</v>
      </c>
      <c r="I1118" s="22">
        <v>38.2</v>
      </c>
      <c r="J1118" s="21">
        <f>I1118-H1118</f>
        <v>0</v>
      </c>
      <c r="K1118" s="18" t="s">
        <v>910</v>
      </c>
    </row>
    <row r="1119" spans="2:9" ht="12.75">
      <c r="B1119" s="6" t="s">
        <v>351</v>
      </c>
      <c r="C1119" s="23" t="s">
        <v>397</v>
      </c>
      <c r="I1119" s="22"/>
    </row>
    <row r="1120" spans="2:9" ht="12.75">
      <c r="B1120" s="6"/>
      <c r="C1120" s="23"/>
      <c r="I1120" s="22"/>
    </row>
    <row r="1121" spans="1:11" ht="12.75">
      <c r="A1121" s="6" t="s">
        <v>780</v>
      </c>
      <c r="B1121" s="6" t="s">
        <v>60</v>
      </c>
      <c r="C1121" s="19" t="s">
        <v>384</v>
      </c>
      <c r="D1121" s="18" t="s">
        <v>919</v>
      </c>
      <c r="E1121" s="18" t="s">
        <v>683</v>
      </c>
      <c r="F1121" s="20" t="s">
        <v>767</v>
      </c>
      <c r="G1121" s="21" t="s">
        <v>768</v>
      </c>
      <c r="H1121" s="22">
        <v>333.1</v>
      </c>
      <c r="I1121" s="21">
        <v>333.1</v>
      </c>
      <c r="J1121" s="21">
        <f>I1121-H1121</f>
        <v>0</v>
      </c>
      <c r="K1121" s="18" t="s">
        <v>910</v>
      </c>
    </row>
    <row r="1122" spans="2:9" ht="12.75">
      <c r="B1122" s="6" t="s">
        <v>781</v>
      </c>
      <c r="C1122" s="19" t="s">
        <v>385</v>
      </c>
      <c r="E1122" s="19"/>
      <c r="I1122" s="22"/>
    </row>
    <row r="1123" spans="2:9" ht="12.75">
      <c r="B1123" s="6"/>
      <c r="E1123" s="19"/>
      <c r="I1123" s="22"/>
    </row>
    <row r="1124" spans="1:31" ht="12.75">
      <c r="A1124" s="6" t="s">
        <v>1223</v>
      </c>
      <c r="B1124" s="6" t="s">
        <v>1224</v>
      </c>
      <c r="C1124" s="18" t="s">
        <v>371</v>
      </c>
      <c r="D1124" s="18" t="s">
        <v>1226</v>
      </c>
      <c r="E1124" s="18" t="s">
        <v>683</v>
      </c>
      <c r="F1124" s="20" t="s">
        <v>767</v>
      </c>
      <c r="G1124" s="19" t="s">
        <v>768</v>
      </c>
      <c r="H1124" s="44">
        <v>200</v>
      </c>
      <c r="I1124" s="44">
        <v>200</v>
      </c>
      <c r="J1124" s="44">
        <v>0</v>
      </c>
      <c r="K1124" s="18" t="s">
        <v>910</v>
      </c>
      <c r="L1124" s="57"/>
      <c r="M1124" s="58"/>
      <c r="N1124" s="58"/>
      <c r="O1124" s="58"/>
      <c r="P1124" s="58"/>
      <c r="Q1124" s="58"/>
      <c r="R1124" s="58"/>
      <c r="S1124" s="58"/>
      <c r="T1124" s="58"/>
      <c r="U1124" s="59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2:31" ht="12.75">
      <c r="B1125" s="6" t="s">
        <v>1225</v>
      </c>
      <c r="C1125" s="18" t="s">
        <v>1185</v>
      </c>
      <c r="F1125" s="18"/>
      <c r="G1125" s="19"/>
      <c r="H1125" s="6"/>
      <c r="I1125" s="6"/>
      <c r="K1125" s="6"/>
      <c r="L1125" s="57"/>
      <c r="M1125" s="58"/>
      <c r="N1125" s="58"/>
      <c r="O1125" s="58"/>
      <c r="P1125" s="58"/>
      <c r="Q1125" s="58"/>
      <c r="R1125" s="58"/>
      <c r="S1125" s="58"/>
      <c r="T1125" s="58"/>
      <c r="U1125" s="59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2:31" ht="12.75">
      <c r="B1126" s="6"/>
      <c r="C1126" s="6"/>
      <c r="F1126" s="18"/>
      <c r="G1126" s="19"/>
      <c r="H1126" s="6"/>
      <c r="I1126" s="6"/>
      <c r="K1126" s="6"/>
      <c r="L1126" s="57"/>
      <c r="M1126" s="58"/>
      <c r="N1126" s="58"/>
      <c r="O1126" s="58"/>
      <c r="P1126" s="58"/>
      <c r="Q1126" s="58"/>
      <c r="R1126" s="58"/>
      <c r="S1126" s="58"/>
      <c r="T1126" s="58"/>
      <c r="U1126" s="59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11" ht="12.75">
      <c r="A1127" s="6" t="s">
        <v>782</v>
      </c>
      <c r="B1127" s="6" t="s">
        <v>61</v>
      </c>
      <c r="C1127" s="19" t="s">
        <v>384</v>
      </c>
      <c r="D1127" s="18" t="s">
        <v>920</v>
      </c>
      <c r="E1127" s="18" t="s">
        <v>683</v>
      </c>
      <c r="F1127" s="20" t="s">
        <v>767</v>
      </c>
      <c r="G1127" s="21" t="s">
        <v>768</v>
      </c>
      <c r="H1127" s="22">
        <v>116.6</v>
      </c>
      <c r="I1127" s="21">
        <v>116.6</v>
      </c>
      <c r="J1127" s="21">
        <f>I1127-H1127</f>
        <v>0</v>
      </c>
      <c r="K1127" s="18" t="s">
        <v>910</v>
      </c>
    </row>
    <row r="1128" spans="2:3" ht="12.75">
      <c r="B1128" s="6" t="s">
        <v>783</v>
      </c>
      <c r="C1128" s="19" t="s">
        <v>385</v>
      </c>
    </row>
    <row r="1129" ht="12.75">
      <c r="B1129" s="6"/>
    </row>
    <row r="1130" spans="1:11" ht="12.75">
      <c r="A1130" s="6" t="s">
        <v>784</v>
      </c>
      <c r="B1130" s="6" t="s">
        <v>61</v>
      </c>
      <c r="C1130" s="19" t="s">
        <v>384</v>
      </c>
      <c r="D1130" s="18" t="s">
        <v>920</v>
      </c>
      <c r="E1130" s="18" t="s">
        <v>683</v>
      </c>
      <c r="G1130" s="21" t="s">
        <v>768</v>
      </c>
      <c r="H1130" s="22">
        <v>50</v>
      </c>
      <c r="I1130" s="21">
        <v>50</v>
      </c>
      <c r="J1130" s="21">
        <f>I1130-H1130</f>
        <v>0</v>
      </c>
      <c r="K1130" s="18" t="s">
        <v>910</v>
      </c>
    </row>
    <row r="1131" spans="2:3" ht="12.75">
      <c r="B1131" s="6" t="s">
        <v>785</v>
      </c>
      <c r="C1131" s="19" t="s">
        <v>385</v>
      </c>
    </row>
    <row r="1132" ht="12.75">
      <c r="B1132" s="6"/>
    </row>
    <row r="1133" spans="1:11" ht="12.75">
      <c r="A1133" s="6" t="s">
        <v>786</v>
      </c>
      <c r="B1133" s="6" t="s">
        <v>61</v>
      </c>
      <c r="C1133" s="19" t="s">
        <v>384</v>
      </c>
      <c r="D1133" s="18" t="s">
        <v>920</v>
      </c>
      <c r="E1133" s="18" t="s">
        <v>683</v>
      </c>
      <c r="G1133" s="21" t="s">
        <v>768</v>
      </c>
      <c r="H1133" s="22">
        <v>299.8</v>
      </c>
      <c r="I1133" s="21">
        <v>299.8</v>
      </c>
      <c r="J1133" s="21">
        <f>I1133-H1133</f>
        <v>0</v>
      </c>
      <c r="K1133" s="18" t="s">
        <v>910</v>
      </c>
    </row>
    <row r="1134" spans="2:3" ht="12.75">
      <c r="B1134" s="6" t="s">
        <v>787</v>
      </c>
      <c r="C1134" s="19" t="s">
        <v>385</v>
      </c>
    </row>
    <row r="1135" ht="12.75">
      <c r="B1135" s="6"/>
    </row>
    <row r="1136" spans="1:11" ht="12.75">
      <c r="A1136" s="6" t="s">
        <v>150</v>
      </c>
      <c r="B1136" s="6" t="s">
        <v>62</v>
      </c>
      <c r="C1136" s="23" t="s">
        <v>365</v>
      </c>
      <c r="D1136" s="18" t="s">
        <v>701</v>
      </c>
      <c r="E1136" s="19" t="s">
        <v>683</v>
      </c>
      <c r="F1136" s="20" t="s">
        <v>767</v>
      </c>
      <c r="G1136" s="21" t="s">
        <v>768</v>
      </c>
      <c r="H1136" s="22">
        <v>25.2</v>
      </c>
      <c r="I1136" s="22">
        <v>25.2</v>
      </c>
      <c r="J1136" s="21">
        <f>I1136-H1136</f>
        <v>0</v>
      </c>
      <c r="K1136" s="18" t="s">
        <v>910</v>
      </c>
    </row>
    <row r="1137" spans="2:9" ht="12.75">
      <c r="B1137" s="6" t="s">
        <v>63</v>
      </c>
      <c r="C1137" s="23" t="s">
        <v>366</v>
      </c>
      <c r="E1137" s="19"/>
      <c r="I1137" s="22"/>
    </row>
    <row r="1138" spans="2:9" ht="12.75">
      <c r="B1138" s="6"/>
      <c r="C1138" s="23"/>
      <c r="E1138" s="19"/>
      <c r="I1138" s="22"/>
    </row>
    <row r="1139" spans="1:11" ht="12.75">
      <c r="A1139" s="6" t="s">
        <v>149</v>
      </c>
      <c r="B1139" s="6" t="s">
        <v>62</v>
      </c>
      <c r="C1139" s="23" t="s">
        <v>365</v>
      </c>
      <c r="D1139" s="18" t="s">
        <v>701</v>
      </c>
      <c r="E1139" s="19" t="s">
        <v>683</v>
      </c>
      <c r="G1139" s="21" t="s">
        <v>768</v>
      </c>
      <c r="H1139" s="22">
        <v>14.5</v>
      </c>
      <c r="I1139" s="22">
        <v>14.5</v>
      </c>
      <c r="J1139" s="21">
        <f>I1139-H1139</f>
        <v>0</v>
      </c>
      <c r="K1139" s="18" t="s">
        <v>910</v>
      </c>
    </row>
    <row r="1140" spans="2:9" ht="12.75">
      <c r="B1140" s="6" t="s">
        <v>95</v>
      </c>
      <c r="C1140" s="23" t="s">
        <v>366</v>
      </c>
      <c r="E1140" s="19"/>
      <c r="I1140" s="22"/>
    </row>
    <row r="1141" ht="12.75">
      <c r="B1141" s="6"/>
    </row>
    <row r="1142" spans="1:11" ht="12.75">
      <c r="A1142" s="6" t="s">
        <v>576</v>
      </c>
      <c r="B1142" s="6" t="s">
        <v>64</v>
      </c>
      <c r="C1142" s="19" t="s">
        <v>365</v>
      </c>
      <c r="D1142" s="18" t="s">
        <v>740</v>
      </c>
      <c r="E1142" s="18" t="s">
        <v>683</v>
      </c>
      <c r="F1142" s="20" t="s">
        <v>767</v>
      </c>
      <c r="G1142" s="21" t="s">
        <v>768</v>
      </c>
      <c r="H1142" s="22">
        <v>33.6</v>
      </c>
      <c r="I1142" s="21">
        <v>33.6</v>
      </c>
      <c r="J1142" s="21">
        <f>I1142-H1142</f>
        <v>0</v>
      </c>
      <c r="K1142" s="18" t="s">
        <v>910</v>
      </c>
    </row>
    <row r="1143" spans="2:3" ht="12.75">
      <c r="B1143" s="6" t="s">
        <v>744</v>
      </c>
      <c r="C1143" s="19" t="s">
        <v>570</v>
      </c>
    </row>
    <row r="1144" ht="12.75">
      <c r="B1144" s="6"/>
    </row>
    <row r="1145" spans="1:31" ht="12.75">
      <c r="A1145" s="6" t="s">
        <v>1227</v>
      </c>
      <c r="B1145" s="6" t="s">
        <v>1228</v>
      </c>
      <c r="C1145" s="18" t="s">
        <v>371</v>
      </c>
      <c r="D1145" s="18" t="s">
        <v>1229</v>
      </c>
      <c r="E1145" s="18" t="s">
        <v>683</v>
      </c>
      <c r="F1145" s="18"/>
      <c r="G1145" s="19" t="s">
        <v>394</v>
      </c>
      <c r="H1145" s="44">
        <v>33.6</v>
      </c>
      <c r="I1145" s="44">
        <v>154.3</v>
      </c>
      <c r="J1145" s="21">
        <f>I1145-H1145</f>
        <v>120.70000000000002</v>
      </c>
      <c r="K1145" s="18" t="s">
        <v>910</v>
      </c>
      <c r="L1145" s="57"/>
      <c r="M1145" s="58"/>
      <c r="N1145" s="58"/>
      <c r="O1145" s="58"/>
      <c r="P1145" s="58"/>
      <c r="Q1145" s="58"/>
      <c r="R1145" s="58"/>
      <c r="S1145" s="58"/>
      <c r="T1145" s="58"/>
      <c r="U1145" s="59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2:31" ht="12.75">
      <c r="B1146" s="6" t="s">
        <v>1234</v>
      </c>
      <c r="C1146" s="18" t="s">
        <v>1185</v>
      </c>
      <c r="F1146" s="18"/>
      <c r="G1146" s="19"/>
      <c r="H1146" s="6"/>
      <c r="I1146" s="6"/>
      <c r="K1146" s="6"/>
      <c r="L1146" s="57"/>
      <c r="M1146" s="58"/>
      <c r="N1146" s="58"/>
      <c r="O1146" s="58"/>
      <c r="P1146" s="58"/>
      <c r="Q1146" s="58"/>
      <c r="R1146" s="58"/>
      <c r="S1146" s="58"/>
      <c r="T1146" s="58"/>
      <c r="U1146" s="59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2:31" ht="12.75">
      <c r="B1147" s="6"/>
      <c r="C1147" s="6"/>
      <c r="F1147" s="18"/>
      <c r="G1147" s="19"/>
      <c r="H1147" s="6"/>
      <c r="I1147" s="6"/>
      <c r="K1147" s="6"/>
      <c r="L1147" s="57"/>
      <c r="M1147" s="58"/>
      <c r="N1147" s="58"/>
      <c r="O1147" s="58"/>
      <c r="P1147" s="58"/>
      <c r="Q1147" s="58"/>
      <c r="R1147" s="58"/>
      <c r="S1147" s="58"/>
      <c r="T1147" s="58"/>
      <c r="U1147" s="59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1" ht="12.75">
      <c r="A1148" s="6" t="s">
        <v>1230</v>
      </c>
      <c r="B1148" s="6" t="s">
        <v>1231</v>
      </c>
      <c r="C1148" s="18" t="s">
        <v>371</v>
      </c>
      <c r="D1148" s="18" t="s">
        <v>1229</v>
      </c>
      <c r="E1148" s="18" t="s">
        <v>683</v>
      </c>
      <c r="F1148" s="18"/>
      <c r="G1148" s="19" t="s">
        <v>394</v>
      </c>
      <c r="H1148" s="44">
        <v>33.6</v>
      </c>
      <c r="I1148" s="44">
        <v>226.7</v>
      </c>
      <c r="J1148" s="21">
        <f>I1148-H1148</f>
        <v>193.1</v>
      </c>
      <c r="K1148" s="18" t="s">
        <v>910</v>
      </c>
      <c r="L1148" s="57"/>
      <c r="M1148" s="58"/>
      <c r="N1148" s="58"/>
      <c r="O1148" s="58"/>
      <c r="P1148" s="58"/>
      <c r="Q1148" s="58"/>
      <c r="R1148" s="58"/>
      <c r="S1148" s="58"/>
      <c r="T1148" s="58"/>
      <c r="U1148" s="59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</row>
    <row r="1149" spans="2:32" s="1" customFormat="1" ht="12.75">
      <c r="B1149" s="6" t="s">
        <v>1234</v>
      </c>
      <c r="C1149" s="18" t="s">
        <v>1185</v>
      </c>
      <c r="D1149" s="18"/>
      <c r="E1149" s="18"/>
      <c r="F1149" s="18"/>
      <c r="G1149" s="19"/>
      <c r="H1149" s="6"/>
      <c r="J1149" s="60"/>
      <c r="L1149" s="58"/>
      <c r="M1149" s="58"/>
      <c r="N1149" s="58"/>
      <c r="O1149" s="58"/>
      <c r="P1149" s="58"/>
      <c r="Q1149" s="58"/>
      <c r="R1149" s="58"/>
      <c r="S1149" s="58"/>
      <c r="T1149" s="58"/>
      <c r="U1149" s="59"/>
      <c r="AF1149" s="59"/>
    </row>
    <row r="1150" spans="2:32" s="1" customFormat="1" ht="12.75">
      <c r="B1150" s="6"/>
      <c r="C1150" s="18"/>
      <c r="D1150" s="18"/>
      <c r="E1150" s="18"/>
      <c r="F1150" s="18"/>
      <c r="G1150" s="19"/>
      <c r="H1150" s="6"/>
      <c r="J1150" s="60"/>
      <c r="L1150" s="58"/>
      <c r="M1150" s="58"/>
      <c r="N1150" s="58"/>
      <c r="O1150" s="58"/>
      <c r="P1150" s="58"/>
      <c r="Q1150" s="58"/>
      <c r="R1150" s="58"/>
      <c r="S1150" s="58"/>
      <c r="T1150" s="58"/>
      <c r="U1150" s="59"/>
      <c r="AF1150" s="59"/>
    </row>
    <row r="1151" spans="3:32" s="1" customFormat="1" ht="12.75">
      <c r="C1151" s="6"/>
      <c r="D1151" s="60"/>
      <c r="E1151" s="18"/>
      <c r="F1151" s="60"/>
      <c r="G1151" s="61"/>
      <c r="H1151" s="6"/>
      <c r="J1151" s="60"/>
      <c r="L1151" s="58"/>
      <c r="M1151" s="58"/>
      <c r="N1151" s="58"/>
      <c r="O1151" s="58"/>
      <c r="P1151" s="58"/>
      <c r="Q1151" s="58"/>
      <c r="R1151" s="58"/>
      <c r="S1151" s="58"/>
      <c r="T1151" s="58"/>
      <c r="U1151" s="59"/>
      <c r="AF1151" s="59"/>
    </row>
    <row r="1152" spans="1:32" s="1" customFormat="1" ht="12.75">
      <c r="A1152" s="6" t="s">
        <v>1232</v>
      </c>
      <c r="B1152" s="6" t="s">
        <v>1233</v>
      </c>
      <c r="C1152" s="18" t="s">
        <v>371</v>
      </c>
      <c r="D1152" s="18" t="s">
        <v>1229</v>
      </c>
      <c r="E1152" s="18" t="s">
        <v>683</v>
      </c>
      <c r="F1152" s="18"/>
      <c r="G1152" s="19" t="s">
        <v>394</v>
      </c>
      <c r="H1152" s="44">
        <v>33.6</v>
      </c>
      <c r="I1152" s="44">
        <v>525.9</v>
      </c>
      <c r="J1152" s="21">
        <f>I1152-H1152</f>
        <v>492.29999999999995</v>
      </c>
      <c r="K1152" s="18" t="s">
        <v>910</v>
      </c>
      <c r="L1152" s="58"/>
      <c r="M1152" s="58"/>
      <c r="N1152" s="58"/>
      <c r="O1152" s="58"/>
      <c r="P1152" s="58"/>
      <c r="Q1152" s="58"/>
      <c r="R1152" s="58"/>
      <c r="S1152" s="58"/>
      <c r="T1152" s="58"/>
      <c r="U1152" s="59"/>
      <c r="AF1152" s="59"/>
    </row>
    <row r="1153" spans="2:32" s="1" customFormat="1" ht="12.75">
      <c r="B1153" s="6" t="s">
        <v>1234</v>
      </c>
      <c r="C1153" s="18" t="s">
        <v>1185</v>
      </c>
      <c r="D1153" s="18"/>
      <c r="E1153" s="18"/>
      <c r="F1153" s="18"/>
      <c r="G1153" s="19"/>
      <c r="H1153" s="6"/>
      <c r="I1153" s="6"/>
      <c r="J1153" s="1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9"/>
      <c r="AF1153" s="59"/>
    </row>
    <row r="1154" spans="2:32" s="1" customFormat="1" ht="12.75">
      <c r="B1154" s="6"/>
      <c r="C1154" s="18"/>
      <c r="D1154" s="18"/>
      <c r="E1154" s="18"/>
      <c r="F1154" s="18"/>
      <c r="G1154" s="19"/>
      <c r="H1154" s="6"/>
      <c r="I1154" s="6"/>
      <c r="J1154" s="1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9"/>
      <c r="AF1154" s="59"/>
    </row>
    <row r="1155" spans="1:11" ht="12.75">
      <c r="A1155" s="6" t="s">
        <v>803</v>
      </c>
      <c r="B1155" s="6" t="s">
        <v>1072</v>
      </c>
      <c r="C1155" s="23" t="s">
        <v>386</v>
      </c>
      <c r="D1155" s="18" t="s">
        <v>901</v>
      </c>
      <c r="E1155" s="18" t="s">
        <v>683</v>
      </c>
      <c r="F1155" s="20" t="s">
        <v>767</v>
      </c>
      <c r="G1155" s="21" t="s">
        <v>768</v>
      </c>
      <c r="H1155" s="22">
        <v>59.5</v>
      </c>
      <c r="I1155" s="21">
        <v>59.5</v>
      </c>
      <c r="J1155" s="21">
        <f>I1155-H1155</f>
        <v>0</v>
      </c>
      <c r="K1155" s="18" t="s">
        <v>910</v>
      </c>
    </row>
    <row r="1156" spans="2:3" ht="12.75">
      <c r="B1156" s="6" t="s">
        <v>1073</v>
      </c>
      <c r="C1156" s="23" t="s">
        <v>398</v>
      </c>
    </row>
    <row r="1157" spans="2:3" ht="12.75">
      <c r="B1157" s="6"/>
      <c r="C1157" s="23"/>
    </row>
    <row r="1158" spans="1:11" ht="12.75">
      <c r="A1158" s="6" t="s">
        <v>802</v>
      </c>
      <c r="B1158" s="6" t="s">
        <v>1072</v>
      </c>
      <c r="C1158" s="23" t="s">
        <v>386</v>
      </c>
      <c r="D1158" s="18" t="s">
        <v>901</v>
      </c>
      <c r="E1158" s="18" t="s">
        <v>683</v>
      </c>
      <c r="G1158" s="21" t="s">
        <v>768</v>
      </c>
      <c r="H1158" s="22">
        <v>28.7</v>
      </c>
      <c r="I1158" s="21">
        <v>28.7</v>
      </c>
      <c r="J1158" s="21">
        <f>I1158-H1158</f>
        <v>0</v>
      </c>
      <c r="K1158" s="18" t="s">
        <v>910</v>
      </c>
    </row>
    <row r="1159" spans="2:3" ht="12.75">
      <c r="B1159" s="6" t="s">
        <v>1074</v>
      </c>
      <c r="C1159" s="23" t="s">
        <v>398</v>
      </c>
    </row>
    <row r="1160" spans="2:3" ht="12.75">
      <c r="B1160" s="6"/>
      <c r="C1160" s="23"/>
    </row>
    <row r="1161" spans="1:32" s="1" customFormat="1" ht="12.75">
      <c r="A1161" s="6" t="s">
        <v>1235</v>
      </c>
      <c r="B1161" s="6" t="s">
        <v>1236</v>
      </c>
      <c r="C1161" s="18" t="s">
        <v>371</v>
      </c>
      <c r="D1161" s="18" t="s">
        <v>1243</v>
      </c>
      <c r="E1161" s="18" t="s">
        <v>683</v>
      </c>
      <c r="F1161" s="60"/>
      <c r="G1161" s="19" t="s">
        <v>768</v>
      </c>
      <c r="H1161" s="44">
        <v>17.5</v>
      </c>
      <c r="I1161" s="44">
        <v>17.5</v>
      </c>
      <c r="J1161" s="44">
        <v>0</v>
      </c>
      <c r="K1161" s="18" t="s">
        <v>910</v>
      </c>
      <c r="L1161" s="58"/>
      <c r="M1161" s="58"/>
      <c r="N1161" s="58"/>
      <c r="O1161" s="58"/>
      <c r="P1161" s="58"/>
      <c r="Q1161" s="58"/>
      <c r="R1161" s="58"/>
      <c r="S1161" s="58"/>
      <c r="T1161" s="58"/>
      <c r="U1161" s="59"/>
      <c r="AF1161" s="59"/>
    </row>
    <row r="1162" spans="1:32" s="1" customFormat="1" ht="12.75">
      <c r="A1162" s="6"/>
      <c r="B1162" s="6" t="s">
        <v>1237</v>
      </c>
      <c r="C1162" s="18" t="s">
        <v>1185</v>
      </c>
      <c r="D1162" s="60"/>
      <c r="E1162" s="18"/>
      <c r="F1162" s="60"/>
      <c r="G1162" s="61"/>
      <c r="H1162" s="6"/>
      <c r="I1162" s="6"/>
      <c r="J1162" s="1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9"/>
      <c r="AF1162" s="59"/>
    </row>
    <row r="1163" spans="1:32" s="1" customFormat="1" ht="12.75">
      <c r="A1163" s="6"/>
      <c r="D1163" s="60"/>
      <c r="E1163" s="18"/>
      <c r="F1163" s="60"/>
      <c r="G1163" s="61"/>
      <c r="H1163" s="6"/>
      <c r="I1163" s="6"/>
      <c r="J1163" s="18"/>
      <c r="K1163" s="6"/>
      <c r="L1163" s="58"/>
      <c r="M1163" s="58"/>
      <c r="N1163" s="58"/>
      <c r="O1163" s="58"/>
      <c r="P1163" s="58"/>
      <c r="Q1163" s="58"/>
      <c r="R1163" s="58"/>
      <c r="S1163" s="58"/>
      <c r="T1163" s="58"/>
      <c r="U1163" s="59"/>
      <c r="AF1163" s="59"/>
    </row>
    <row r="1164" spans="1:32" s="1" customFormat="1" ht="12.75">
      <c r="A1164" s="6" t="s">
        <v>1239</v>
      </c>
      <c r="B1164" s="6" t="s">
        <v>1238</v>
      </c>
      <c r="C1164" s="18" t="s">
        <v>371</v>
      </c>
      <c r="D1164" s="18" t="s">
        <v>1243</v>
      </c>
      <c r="E1164" s="18" t="s">
        <v>683</v>
      </c>
      <c r="F1164" s="20" t="s">
        <v>767</v>
      </c>
      <c r="G1164" s="19" t="s">
        <v>768</v>
      </c>
      <c r="H1164" s="44">
        <v>80</v>
      </c>
      <c r="I1164" s="44">
        <v>80</v>
      </c>
      <c r="J1164" s="44">
        <v>0</v>
      </c>
      <c r="K1164" s="18" t="s">
        <v>910</v>
      </c>
      <c r="L1164" s="58"/>
      <c r="M1164" s="58"/>
      <c r="N1164" s="58"/>
      <c r="O1164" s="58"/>
      <c r="P1164" s="58"/>
      <c r="Q1164" s="58"/>
      <c r="R1164" s="58"/>
      <c r="S1164" s="58"/>
      <c r="T1164" s="58"/>
      <c r="U1164" s="59"/>
      <c r="AF1164" s="59"/>
    </row>
    <row r="1165" spans="1:32" s="1" customFormat="1" ht="12.75">
      <c r="A1165" s="6"/>
      <c r="B1165" s="6" t="s">
        <v>1237</v>
      </c>
      <c r="C1165" s="18" t="s">
        <v>1185</v>
      </c>
      <c r="D1165" s="18"/>
      <c r="E1165" s="18"/>
      <c r="F1165" s="60"/>
      <c r="G1165" s="61"/>
      <c r="H1165" s="6"/>
      <c r="I1165" s="6"/>
      <c r="J1165" s="18"/>
      <c r="L1165" s="62"/>
      <c r="M1165" s="62"/>
      <c r="N1165" s="62"/>
      <c r="O1165" s="62"/>
      <c r="P1165" s="62"/>
      <c r="Q1165" s="62"/>
      <c r="R1165" s="62"/>
      <c r="S1165" s="62"/>
      <c r="T1165" s="62"/>
      <c r="AF1165" s="59"/>
    </row>
    <row r="1166" spans="2:32" s="1" customFormat="1" ht="12.75">
      <c r="B1166" s="1" t="s">
        <v>1242</v>
      </c>
      <c r="D1166" s="60"/>
      <c r="E1166" s="18"/>
      <c r="F1166" s="60"/>
      <c r="G1166" s="61"/>
      <c r="H1166" s="6"/>
      <c r="I1166" s="6"/>
      <c r="J1166" s="18"/>
      <c r="AF1166" s="59"/>
    </row>
    <row r="1167" spans="1:32" s="1" customFormat="1" ht="12.75">
      <c r="A1167" s="6" t="s">
        <v>1240</v>
      </c>
      <c r="B1167" s="6" t="s">
        <v>1241</v>
      </c>
      <c r="C1167" s="18" t="s">
        <v>371</v>
      </c>
      <c r="D1167" s="18" t="s">
        <v>1243</v>
      </c>
      <c r="E1167" s="18" t="s">
        <v>683</v>
      </c>
      <c r="F1167" s="20"/>
      <c r="G1167" s="19" t="s">
        <v>394</v>
      </c>
      <c r="H1167" s="44">
        <v>80</v>
      </c>
      <c r="I1167" s="44">
        <v>106.2</v>
      </c>
      <c r="J1167" s="21">
        <f>I1167-H1167</f>
        <v>26.200000000000003</v>
      </c>
      <c r="K1167" s="18" t="s">
        <v>910</v>
      </c>
      <c r="L1167" s="6"/>
      <c r="AF1167" s="59"/>
    </row>
    <row r="1168" spans="2:31" ht="12.75">
      <c r="B1168" s="6" t="s">
        <v>1237</v>
      </c>
      <c r="C1168" s="18" t="s">
        <v>1185</v>
      </c>
      <c r="F1168" s="60"/>
      <c r="G1168" s="61"/>
      <c r="H1168" s="1"/>
      <c r="I1168" s="1"/>
      <c r="J1168" s="60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2:31" ht="12.75">
      <c r="B1169" s="6"/>
      <c r="C1169" s="18"/>
      <c r="F1169" s="60"/>
      <c r="G1169" s="61"/>
      <c r="H1169" s="1"/>
      <c r="I1169" s="1"/>
      <c r="J1169" s="60"/>
      <c r="K1169" s="1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</row>
    <row r="1170" spans="1:11" ht="12.75">
      <c r="A1170" s="6" t="s">
        <v>131</v>
      </c>
      <c r="B1170" s="6" t="s">
        <v>100</v>
      </c>
      <c r="C1170" s="23" t="s">
        <v>355</v>
      </c>
      <c r="D1170" s="18" t="s">
        <v>896</v>
      </c>
      <c r="E1170" s="19" t="s">
        <v>683</v>
      </c>
      <c r="F1170" s="20" t="s">
        <v>767</v>
      </c>
      <c r="G1170" s="21" t="s">
        <v>768</v>
      </c>
      <c r="H1170" s="22">
        <v>52.6</v>
      </c>
      <c r="I1170" s="22">
        <v>52.6</v>
      </c>
      <c r="J1170" s="21">
        <f>I1170-H1170</f>
        <v>0</v>
      </c>
      <c r="K1170" s="18" t="s">
        <v>910</v>
      </c>
    </row>
    <row r="1171" spans="2:9" ht="12.75">
      <c r="B1171" s="6"/>
      <c r="C1171" s="23" t="s">
        <v>356</v>
      </c>
      <c r="E1171" s="19"/>
      <c r="I1171" s="22"/>
    </row>
    <row r="1172" spans="2:9" ht="12.75">
      <c r="B1172" s="6"/>
      <c r="C1172" s="23"/>
      <c r="E1172" s="19"/>
      <c r="I1172" s="22"/>
    </row>
    <row r="1173" spans="1:11" ht="12.75">
      <c r="A1173" s="6" t="s">
        <v>132</v>
      </c>
      <c r="B1173" s="6" t="s">
        <v>101</v>
      </c>
      <c r="C1173" s="23" t="s">
        <v>355</v>
      </c>
      <c r="D1173" s="18" t="s">
        <v>896</v>
      </c>
      <c r="E1173" s="19" t="s">
        <v>683</v>
      </c>
      <c r="G1173" s="21" t="s">
        <v>768</v>
      </c>
      <c r="H1173" s="22">
        <v>52.6</v>
      </c>
      <c r="I1173" s="22">
        <v>52.6</v>
      </c>
      <c r="J1173" s="21">
        <f>I1173-H1173</f>
        <v>0</v>
      </c>
      <c r="K1173" s="18" t="s">
        <v>910</v>
      </c>
    </row>
    <row r="1174" spans="2:9" ht="12.75">
      <c r="B1174" s="6"/>
      <c r="C1174" s="23" t="s">
        <v>356</v>
      </c>
      <c r="E1174" s="19"/>
      <c r="I1174" s="22"/>
    </row>
    <row r="1175" spans="2:9" ht="12.75">
      <c r="B1175" s="6"/>
      <c r="C1175" s="23"/>
      <c r="E1175" s="19"/>
      <c r="I1175" s="22"/>
    </row>
    <row r="1176" spans="1:11" ht="12.75">
      <c r="A1176" s="6" t="s">
        <v>133</v>
      </c>
      <c r="B1176" s="6" t="s">
        <v>102</v>
      </c>
      <c r="C1176" s="23" t="s">
        <v>355</v>
      </c>
      <c r="D1176" s="18" t="s">
        <v>896</v>
      </c>
      <c r="E1176" s="19" t="s">
        <v>683</v>
      </c>
      <c r="G1176" s="21" t="s">
        <v>768</v>
      </c>
      <c r="H1176" s="22">
        <v>52.6</v>
      </c>
      <c r="I1176" s="22">
        <v>52.6</v>
      </c>
      <c r="J1176" s="21">
        <f>I1176-H1176</f>
        <v>0</v>
      </c>
      <c r="K1176" s="18" t="s">
        <v>910</v>
      </c>
    </row>
    <row r="1177" spans="2:9" ht="12.75">
      <c r="B1177" s="6"/>
      <c r="C1177" s="23" t="s">
        <v>356</v>
      </c>
      <c r="E1177" s="19"/>
      <c r="I1177" s="22"/>
    </row>
    <row r="1178" spans="2:9" ht="12.75">
      <c r="B1178" s="6"/>
      <c r="C1178" s="23"/>
      <c r="E1178" s="19"/>
      <c r="I1178" s="22"/>
    </row>
    <row r="1179" spans="1:11" ht="12.75">
      <c r="A1179" s="6" t="s">
        <v>134</v>
      </c>
      <c r="B1179" s="6" t="s">
        <v>103</v>
      </c>
      <c r="C1179" s="23" t="s">
        <v>355</v>
      </c>
      <c r="D1179" s="18" t="s">
        <v>896</v>
      </c>
      <c r="E1179" s="19" t="s">
        <v>683</v>
      </c>
      <c r="G1179" s="21" t="s">
        <v>768</v>
      </c>
      <c r="H1179" s="22">
        <v>52.6</v>
      </c>
      <c r="I1179" s="22">
        <v>52.6</v>
      </c>
      <c r="J1179" s="21">
        <f>I1179-H1179</f>
        <v>0</v>
      </c>
      <c r="K1179" s="18" t="s">
        <v>910</v>
      </c>
    </row>
    <row r="1180" spans="2:9" ht="12.75">
      <c r="B1180" s="6"/>
      <c r="C1180" s="23" t="s">
        <v>356</v>
      </c>
      <c r="E1180" s="19"/>
      <c r="I1180" s="22"/>
    </row>
    <row r="1181" spans="2:9" ht="12.75">
      <c r="B1181" s="6"/>
      <c r="C1181" s="23"/>
      <c r="E1181" s="19"/>
      <c r="I1181" s="22"/>
    </row>
    <row r="1182" spans="1:11" ht="12.75">
      <c r="A1182" s="6" t="s">
        <v>135</v>
      </c>
      <c r="B1182" s="6" t="s">
        <v>104</v>
      </c>
      <c r="C1182" s="23" t="s">
        <v>355</v>
      </c>
      <c r="D1182" s="18" t="s">
        <v>896</v>
      </c>
      <c r="E1182" s="19" t="s">
        <v>683</v>
      </c>
      <c r="G1182" s="21" t="s">
        <v>768</v>
      </c>
      <c r="H1182" s="22">
        <v>52.6</v>
      </c>
      <c r="I1182" s="22">
        <v>52.6</v>
      </c>
      <c r="J1182" s="21">
        <f>I1182-H1182</f>
        <v>0</v>
      </c>
      <c r="K1182" s="18" t="s">
        <v>910</v>
      </c>
    </row>
    <row r="1183" spans="2:9" ht="12.75">
      <c r="B1183" s="6"/>
      <c r="C1183" s="23" t="s">
        <v>356</v>
      </c>
      <c r="E1183" s="19"/>
      <c r="I1183" s="22"/>
    </row>
    <row r="1184" spans="2:9" ht="12.75">
      <c r="B1184" s="6"/>
      <c r="C1184" s="23"/>
      <c r="E1184" s="19"/>
      <c r="I1184" s="22"/>
    </row>
    <row r="1185" spans="2:9" ht="12.75">
      <c r="B1185" s="6"/>
      <c r="C1185" s="23"/>
      <c r="E1185" s="19"/>
      <c r="I1185" s="22"/>
    </row>
    <row r="1186" spans="1:11" ht="12.75">
      <c r="A1186" s="6" t="s">
        <v>136</v>
      </c>
      <c r="B1186" s="6" t="s">
        <v>105</v>
      </c>
      <c r="C1186" s="23" t="s">
        <v>355</v>
      </c>
      <c r="D1186" s="18" t="s">
        <v>896</v>
      </c>
      <c r="E1186" s="19" t="s">
        <v>683</v>
      </c>
      <c r="G1186" s="21" t="s">
        <v>768</v>
      </c>
      <c r="H1186" s="22">
        <v>52.6</v>
      </c>
      <c r="I1186" s="22">
        <v>52.6</v>
      </c>
      <c r="J1186" s="21">
        <f>I1186-H1186</f>
        <v>0</v>
      </c>
      <c r="K1186" s="18" t="s">
        <v>910</v>
      </c>
    </row>
    <row r="1187" spans="2:9" ht="12.75">
      <c r="B1187" s="6"/>
      <c r="C1187" s="23" t="s">
        <v>356</v>
      </c>
      <c r="E1187" s="19"/>
      <c r="I1187" s="22"/>
    </row>
    <row r="1188" ht="12.75">
      <c r="B1188" s="6"/>
    </row>
    <row r="1189" spans="1:11" ht="12.75">
      <c r="A1189" s="6" t="s">
        <v>306</v>
      </c>
      <c r="B1189" s="6" t="s">
        <v>65</v>
      </c>
      <c r="C1189" s="23" t="s">
        <v>394</v>
      </c>
      <c r="D1189" s="18" t="s">
        <v>696</v>
      </c>
      <c r="E1189" s="19" t="s">
        <v>683</v>
      </c>
      <c r="F1189" s="20" t="s">
        <v>767</v>
      </c>
      <c r="G1189" s="21" t="s">
        <v>768</v>
      </c>
      <c r="H1189" s="22">
        <v>15.7</v>
      </c>
      <c r="I1189" s="22">
        <v>15.7</v>
      </c>
      <c r="J1189" s="21">
        <f>I1189-H1189</f>
        <v>0</v>
      </c>
      <c r="K1189" s="18" t="s">
        <v>910</v>
      </c>
    </row>
    <row r="1190" spans="2:9" ht="12.75">
      <c r="B1190" s="6" t="s">
        <v>307</v>
      </c>
      <c r="C1190" s="23" t="s">
        <v>1182</v>
      </c>
      <c r="E1190" s="19"/>
      <c r="I1190" s="22"/>
    </row>
    <row r="1191" spans="2:9" ht="12.75">
      <c r="B1191" s="6"/>
      <c r="C1191" s="23"/>
      <c r="E1191" s="19"/>
      <c r="I1191" s="22"/>
    </row>
    <row r="1192" spans="1:11" ht="12.75">
      <c r="A1192" s="6" t="s">
        <v>575</v>
      </c>
      <c r="B1192" s="6" t="s">
        <v>66</v>
      </c>
      <c r="C1192" s="19" t="s">
        <v>365</v>
      </c>
      <c r="D1192" s="18" t="s">
        <v>696</v>
      </c>
      <c r="E1192" s="18" t="s">
        <v>683</v>
      </c>
      <c r="G1192" s="21" t="s">
        <v>768</v>
      </c>
      <c r="H1192" s="22">
        <v>15.2</v>
      </c>
      <c r="I1192" s="21">
        <v>15.2</v>
      </c>
      <c r="J1192" s="21">
        <f>I1192-H1192</f>
        <v>0</v>
      </c>
      <c r="K1192" s="18" t="s">
        <v>910</v>
      </c>
    </row>
    <row r="1193" spans="2:3" ht="12.75">
      <c r="B1193" s="6" t="s">
        <v>1160</v>
      </c>
      <c r="C1193" s="19" t="s">
        <v>570</v>
      </c>
    </row>
    <row r="1194" spans="2:9" ht="12.75">
      <c r="B1194" s="6"/>
      <c r="C1194" s="23"/>
      <c r="E1194" s="19"/>
      <c r="I1194" s="22"/>
    </row>
    <row r="1195" spans="1:11" ht="12.75">
      <c r="A1195" s="6" t="s">
        <v>302</v>
      </c>
      <c r="B1195" s="6" t="s">
        <v>67</v>
      </c>
      <c r="C1195" s="23" t="s">
        <v>394</v>
      </c>
      <c r="D1195" s="18" t="s">
        <v>696</v>
      </c>
      <c r="E1195" s="19" t="s">
        <v>683</v>
      </c>
      <c r="G1195" s="21" t="s">
        <v>768</v>
      </c>
      <c r="H1195" s="22">
        <v>11.7</v>
      </c>
      <c r="I1195" s="22">
        <v>11.7</v>
      </c>
      <c r="J1195" s="21">
        <f>I1195-H1195</f>
        <v>0</v>
      </c>
      <c r="K1195" s="18" t="s">
        <v>910</v>
      </c>
    </row>
    <row r="1196" spans="2:9" ht="12.75">
      <c r="B1196" s="6" t="s">
        <v>303</v>
      </c>
      <c r="C1196" s="23" t="s">
        <v>1182</v>
      </c>
      <c r="I1196" s="22"/>
    </row>
    <row r="1197" spans="2:9" ht="12.75">
      <c r="B1197" s="6"/>
      <c r="C1197" s="23"/>
      <c r="E1197" s="19"/>
      <c r="I1197" s="22"/>
    </row>
    <row r="1198" spans="1:11" ht="12.75">
      <c r="A1198" s="6" t="s">
        <v>304</v>
      </c>
      <c r="B1198" s="6" t="s">
        <v>68</v>
      </c>
      <c r="C1198" s="23" t="s">
        <v>394</v>
      </c>
      <c r="D1198" s="18" t="s">
        <v>696</v>
      </c>
      <c r="E1198" s="19" t="s">
        <v>683</v>
      </c>
      <c r="G1198" s="21" t="s">
        <v>768</v>
      </c>
      <c r="H1198" s="22">
        <v>14.3</v>
      </c>
      <c r="I1198" s="22">
        <v>14.3</v>
      </c>
      <c r="J1198" s="21">
        <f>I1198-H1198</f>
        <v>0</v>
      </c>
      <c r="K1198" s="18" t="s">
        <v>910</v>
      </c>
    </row>
    <row r="1199" spans="2:9" ht="12.75">
      <c r="B1199" s="6" t="s">
        <v>305</v>
      </c>
      <c r="C1199" s="23" t="s">
        <v>1182</v>
      </c>
      <c r="E1199" s="19"/>
      <c r="I1199" s="22"/>
    </row>
    <row r="1200" ht="12.75">
      <c r="B1200" s="6"/>
    </row>
    <row r="1201" spans="1:11" ht="12.75">
      <c r="A1201" s="6" t="s">
        <v>292</v>
      </c>
      <c r="B1201" s="6" t="s">
        <v>75</v>
      </c>
      <c r="C1201" s="23" t="s">
        <v>394</v>
      </c>
      <c r="D1201" s="18" t="s">
        <v>730</v>
      </c>
      <c r="E1201" s="19" t="s">
        <v>683</v>
      </c>
      <c r="F1201" s="20" t="s">
        <v>767</v>
      </c>
      <c r="G1201" s="21" t="s">
        <v>768</v>
      </c>
      <c r="H1201" s="22">
        <v>2</v>
      </c>
      <c r="I1201" s="22">
        <v>2</v>
      </c>
      <c r="J1201" s="21">
        <f>I1201-H1201</f>
        <v>0</v>
      </c>
      <c r="K1201" s="18" t="s">
        <v>910</v>
      </c>
    </row>
    <row r="1202" spans="2:9" ht="12.75">
      <c r="B1202" s="6" t="s">
        <v>293</v>
      </c>
      <c r="C1202" s="23" t="s">
        <v>1182</v>
      </c>
      <c r="E1202" s="19"/>
      <c r="I1202" s="22"/>
    </row>
    <row r="1203" spans="2:9" ht="12.75">
      <c r="B1203" s="43"/>
      <c r="C1203" s="23"/>
      <c r="E1203" s="19"/>
      <c r="I1203" s="22"/>
    </row>
    <row r="1204" spans="1:11" ht="12.75">
      <c r="A1204" s="6" t="s">
        <v>286</v>
      </c>
      <c r="B1204" s="6" t="s">
        <v>76</v>
      </c>
      <c r="C1204" s="23" t="s">
        <v>394</v>
      </c>
      <c r="D1204" s="18" t="s">
        <v>730</v>
      </c>
      <c r="E1204" s="19" t="s">
        <v>683</v>
      </c>
      <c r="G1204" s="21" t="s">
        <v>768</v>
      </c>
      <c r="H1204" s="22">
        <v>0.4</v>
      </c>
      <c r="I1204" s="22">
        <v>0.4</v>
      </c>
      <c r="J1204" s="21">
        <f>I1204-H1204</f>
        <v>0</v>
      </c>
      <c r="K1204" s="18" t="s">
        <v>910</v>
      </c>
    </row>
    <row r="1205" spans="2:9" ht="12.75">
      <c r="B1205" s="6" t="s">
        <v>287</v>
      </c>
      <c r="C1205" s="23" t="s">
        <v>1182</v>
      </c>
      <c r="E1205" s="19"/>
      <c r="I1205" s="22"/>
    </row>
    <row r="1206" spans="2:9" ht="12.75">
      <c r="B1206" s="6"/>
      <c r="C1206" s="23"/>
      <c r="E1206" s="19"/>
      <c r="I1206" s="22"/>
    </row>
    <row r="1207" spans="1:11" ht="12.75">
      <c r="A1207" s="6" t="s">
        <v>288</v>
      </c>
      <c r="B1207" s="6" t="s">
        <v>77</v>
      </c>
      <c r="C1207" s="23" t="s">
        <v>394</v>
      </c>
      <c r="D1207" s="18" t="s">
        <v>730</v>
      </c>
      <c r="E1207" s="19" t="s">
        <v>683</v>
      </c>
      <c r="G1207" s="21" t="s">
        <v>768</v>
      </c>
      <c r="H1207" s="22">
        <v>0.6</v>
      </c>
      <c r="I1207" s="22">
        <v>0.6</v>
      </c>
      <c r="J1207" s="21">
        <f>I1207-H1207</f>
        <v>0</v>
      </c>
      <c r="K1207" s="18" t="s">
        <v>910</v>
      </c>
    </row>
    <row r="1208" spans="2:9" ht="12.75">
      <c r="B1208" s="6" t="s">
        <v>289</v>
      </c>
      <c r="C1208" s="23" t="s">
        <v>1182</v>
      </c>
      <c r="E1208" s="19"/>
      <c r="I1208" s="22"/>
    </row>
    <row r="1209" spans="2:9" ht="12.75">
      <c r="B1209" s="6"/>
      <c r="C1209" s="23"/>
      <c r="E1209" s="19"/>
      <c r="I1209" s="22"/>
    </row>
    <row r="1210" spans="1:11" ht="12.75">
      <c r="A1210" s="6" t="s">
        <v>290</v>
      </c>
      <c r="B1210" s="6" t="s">
        <v>78</v>
      </c>
      <c r="C1210" s="23" t="s">
        <v>394</v>
      </c>
      <c r="D1210" s="18" t="s">
        <v>730</v>
      </c>
      <c r="E1210" s="19" t="s">
        <v>683</v>
      </c>
      <c r="G1210" s="21" t="s">
        <v>768</v>
      </c>
      <c r="H1210" s="22">
        <v>1</v>
      </c>
      <c r="I1210" s="22">
        <v>1</v>
      </c>
      <c r="J1210" s="21">
        <f>I1210-H1210</f>
        <v>0</v>
      </c>
      <c r="K1210" s="18" t="s">
        <v>910</v>
      </c>
    </row>
    <row r="1211" spans="2:9" ht="12.75">
      <c r="B1211" s="6" t="s">
        <v>291</v>
      </c>
      <c r="C1211" s="23" t="s">
        <v>1182</v>
      </c>
      <c r="E1211" s="19"/>
      <c r="I1211" s="22"/>
    </row>
    <row r="1212" spans="2:9" ht="12.75">
      <c r="B1212" s="6"/>
      <c r="C1212" s="23"/>
      <c r="E1212" s="19"/>
      <c r="I1212" s="22"/>
    </row>
    <row r="1213" spans="1:11" ht="12.75">
      <c r="A1213" s="6" t="s">
        <v>300</v>
      </c>
      <c r="B1213" s="6" t="s">
        <v>75</v>
      </c>
      <c r="C1213" s="23" t="s">
        <v>394</v>
      </c>
      <c r="D1213" s="18" t="s">
        <v>729</v>
      </c>
      <c r="E1213" s="19" t="s">
        <v>683</v>
      </c>
      <c r="F1213" s="20" t="s">
        <v>767</v>
      </c>
      <c r="G1213" s="21" t="s">
        <v>768</v>
      </c>
      <c r="H1213" s="22">
        <v>5</v>
      </c>
      <c r="I1213" s="22">
        <v>5</v>
      </c>
      <c r="J1213" s="21">
        <f>I1213-H1213</f>
        <v>0</v>
      </c>
      <c r="K1213" s="18" t="s">
        <v>910</v>
      </c>
    </row>
    <row r="1214" spans="2:9" ht="12.75">
      <c r="B1214" s="6" t="s">
        <v>301</v>
      </c>
      <c r="C1214" s="23" t="s">
        <v>1182</v>
      </c>
      <c r="E1214" s="19"/>
      <c r="I1214" s="22"/>
    </row>
    <row r="1215" spans="2:9" ht="12.75">
      <c r="B1215" s="6"/>
      <c r="C1215" s="23"/>
      <c r="E1215" s="19"/>
      <c r="I1215" s="22"/>
    </row>
    <row r="1216" spans="1:11" ht="12.75">
      <c r="A1216" s="6" t="s">
        <v>298</v>
      </c>
      <c r="B1216" s="6" t="s">
        <v>78</v>
      </c>
      <c r="C1216" s="23" t="s">
        <v>394</v>
      </c>
      <c r="D1216" s="18" t="s">
        <v>729</v>
      </c>
      <c r="E1216" s="19" t="s">
        <v>683</v>
      </c>
      <c r="G1216" s="21" t="s">
        <v>768</v>
      </c>
      <c r="H1216" s="22">
        <v>2.9</v>
      </c>
      <c r="I1216" s="22">
        <v>2.9</v>
      </c>
      <c r="J1216" s="21">
        <f>I1216-H1216</f>
        <v>0</v>
      </c>
      <c r="K1216" s="18" t="s">
        <v>910</v>
      </c>
    </row>
    <row r="1217" spans="2:9" ht="12.75">
      <c r="B1217" s="6" t="s">
        <v>299</v>
      </c>
      <c r="C1217" s="23" t="s">
        <v>1182</v>
      </c>
      <c r="E1217" s="19"/>
      <c r="I1217" s="22"/>
    </row>
    <row r="1218" spans="2:9" ht="12.75">
      <c r="B1218" s="6"/>
      <c r="C1218" s="23"/>
      <c r="E1218" s="19"/>
      <c r="I1218" s="22"/>
    </row>
    <row r="1219" ht="12.75">
      <c r="B1219" s="6"/>
    </row>
    <row r="1220" spans="1:11" ht="12.75">
      <c r="A1220" s="6" t="s">
        <v>294</v>
      </c>
      <c r="B1220" s="6" t="s">
        <v>79</v>
      </c>
      <c r="C1220" s="23" t="s">
        <v>394</v>
      </c>
      <c r="D1220" s="18" t="s">
        <v>729</v>
      </c>
      <c r="E1220" s="19" t="s">
        <v>683</v>
      </c>
      <c r="G1220" s="21" t="s">
        <v>768</v>
      </c>
      <c r="H1220" s="22">
        <v>1.4</v>
      </c>
      <c r="I1220" s="22">
        <v>1.4</v>
      </c>
      <c r="J1220" s="21">
        <f>I1220-H1220</f>
        <v>0</v>
      </c>
      <c r="K1220" s="18" t="s">
        <v>910</v>
      </c>
    </row>
    <row r="1221" spans="2:9" ht="12.75">
      <c r="B1221" s="6" t="s">
        <v>295</v>
      </c>
      <c r="C1221" s="23" t="s">
        <v>1182</v>
      </c>
      <c r="E1221" s="19"/>
      <c r="I1221" s="22"/>
    </row>
    <row r="1222" spans="2:9" ht="12.75">
      <c r="B1222" s="6"/>
      <c r="C1222" s="23"/>
      <c r="E1222" s="19"/>
      <c r="I1222" s="22"/>
    </row>
    <row r="1223" spans="1:11" ht="12.75">
      <c r="A1223" s="6" t="s">
        <v>296</v>
      </c>
      <c r="B1223" s="6" t="s">
        <v>77</v>
      </c>
      <c r="C1223" s="23" t="s">
        <v>394</v>
      </c>
      <c r="D1223" s="18" t="s">
        <v>729</v>
      </c>
      <c r="E1223" s="19" t="s">
        <v>683</v>
      </c>
      <c r="G1223" s="21" t="s">
        <v>768</v>
      </c>
      <c r="H1223" s="22">
        <v>2.4</v>
      </c>
      <c r="I1223" s="22">
        <v>2.4</v>
      </c>
      <c r="J1223" s="21">
        <f>I1223-H1223</f>
        <v>0</v>
      </c>
      <c r="K1223" s="18" t="s">
        <v>910</v>
      </c>
    </row>
    <row r="1224" spans="2:9" ht="12.75">
      <c r="B1224" s="6" t="s">
        <v>297</v>
      </c>
      <c r="C1224" s="23" t="s">
        <v>1182</v>
      </c>
      <c r="E1224" s="19"/>
      <c r="I1224" s="22"/>
    </row>
    <row r="1225" spans="2:9" ht="12.75">
      <c r="B1225" s="6"/>
      <c r="C1225" s="23"/>
      <c r="E1225" s="19"/>
      <c r="I1225" s="22"/>
    </row>
    <row r="1226" spans="1:10" ht="12.75">
      <c r="A1226" s="6" t="s">
        <v>275</v>
      </c>
      <c r="B1226" s="6" t="s">
        <v>1075</v>
      </c>
      <c r="C1226" s="23" t="s">
        <v>355</v>
      </c>
      <c r="D1226" s="18" t="s">
        <v>902</v>
      </c>
      <c r="E1226" s="18" t="s">
        <v>683</v>
      </c>
      <c r="F1226" s="20" t="s">
        <v>767</v>
      </c>
      <c r="G1226" s="21" t="s">
        <v>768</v>
      </c>
      <c r="H1226" s="22">
        <v>163.3</v>
      </c>
      <c r="I1226" s="22">
        <v>163.3</v>
      </c>
      <c r="J1226" s="21">
        <f>I1226-H1226</f>
        <v>0</v>
      </c>
    </row>
    <row r="1227" spans="2:9" ht="12.75">
      <c r="B1227" s="6" t="s">
        <v>1076</v>
      </c>
      <c r="C1227" s="23" t="s">
        <v>374</v>
      </c>
      <c r="E1227" s="19"/>
      <c r="I1227" s="22"/>
    </row>
    <row r="1228" spans="2:9" ht="12.75">
      <c r="B1228" s="6"/>
      <c r="C1228" s="23"/>
      <c r="E1228" s="19"/>
      <c r="I1228" s="22"/>
    </row>
    <row r="1229" spans="1:11" ht="12.75">
      <c r="A1229" s="6" t="s">
        <v>872</v>
      </c>
      <c r="B1229" s="6" t="s">
        <v>1161</v>
      </c>
      <c r="C1229" s="23" t="s">
        <v>386</v>
      </c>
      <c r="D1229" s="18" t="s">
        <v>742</v>
      </c>
      <c r="E1229" s="18" t="s">
        <v>683</v>
      </c>
      <c r="F1229" s="20" t="s">
        <v>767</v>
      </c>
      <c r="G1229" s="21" t="s">
        <v>768</v>
      </c>
      <c r="H1229" s="22">
        <v>260.2</v>
      </c>
      <c r="I1229" s="21">
        <v>260.2</v>
      </c>
      <c r="J1229" s="21">
        <f>I1229-H1229</f>
        <v>0</v>
      </c>
      <c r="K1229" s="18" t="s">
        <v>910</v>
      </c>
    </row>
    <row r="1230" spans="2:3" ht="12.75">
      <c r="B1230" s="6" t="s">
        <v>873</v>
      </c>
      <c r="C1230" s="23" t="s">
        <v>398</v>
      </c>
    </row>
    <row r="1231" spans="2:3" ht="12.75">
      <c r="B1231" s="6"/>
      <c r="C1231" s="18"/>
    </row>
    <row r="1232" spans="1:11" ht="12.75">
      <c r="A1232" s="6" t="s">
        <v>862</v>
      </c>
      <c r="B1232" s="6" t="s">
        <v>1162</v>
      </c>
      <c r="C1232" s="23" t="s">
        <v>386</v>
      </c>
      <c r="D1232" s="18" t="s">
        <v>742</v>
      </c>
      <c r="E1232" s="18" t="s">
        <v>683</v>
      </c>
      <c r="G1232" s="21" t="s">
        <v>768</v>
      </c>
      <c r="H1232" s="22">
        <v>112.5</v>
      </c>
      <c r="I1232" s="21">
        <v>112.5</v>
      </c>
      <c r="J1232" s="21">
        <f>I1232-H1232</f>
        <v>0</v>
      </c>
      <c r="K1232" s="18" t="s">
        <v>910</v>
      </c>
    </row>
    <row r="1233" spans="2:3" ht="12.75">
      <c r="B1233" s="6" t="s">
        <v>863</v>
      </c>
      <c r="C1233" s="23" t="s">
        <v>398</v>
      </c>
    </row>
    <row r="1234" spans="2:3" ht="12.75">
      <c r="B1234" s="6"/>
      <c r="C1234" s="18"/>
    </row>
    <row r="1235" spans="1:11" ht="12.75">
      <c r="A1235" s="6" t="s">
        <v>864</v>
      </c>
      <c r="B1235" s="6" t="s">
        <v>1162</v>
      </c>
      <c r="C1235" s="23" t="s">
        <v>386</v>
      </c>
      <c r="D1235" s="18" t="s">
        <v>742</v>
      </c>
      <c r="E1235" s="18" t="s">
        <v>683</v>
      </c>
      <c r="G1235" s="21" t="s">
        <v>768</v>
      </c>
      <c r="H1235" s="22">
        <v>112.5</v>
      </c>
      <c r="I1235" s="21">
        <v>112.5</v>
      </c>
      <c r="J1235" s="21">
        <f>I1235-H1235</f>
        <v>0</v>
      </c>
      <c r="K1235" s="18" t="s">
        <v>910</v>
      </c>
    </row>
    <row r="1236" spans="2:3" ht="12.75">
      <c r="B1236" s="6" t="s">
        <v>865</v>
      </c>
      <c r="C1236" s="23" t="s">
        <v>398</v>
      </c>
    </row>
    <row r="1237" spans="2:3" ht="12.75">
      <c r="B1237" s="6"/>
      <c r="C1237" s="18"/>
    </row>
    <row r="1238" spans="1:11" ht="12.75">
      <c r="A1238" s="6" t="s">
        <v>866</v>
      </c>
      <c r="B1238" s="6" t="s">
        <v>1162</v>
      </c>
      <c r="C1238" s="23" t="s">
        <v>386</v>
      </c>
      <c r="D1238" s="18" t="s">
        <v>742</v>
      </c>
      <c r="E1238" s="18" t="s">
        <v>683</v>
      </c>
      <c r="G1238" s="21" t="s">
        <v>768</v>
      </c>
      <c r="H1238" s="22">
        <v>98.5</v>
      </c>
      <c r="I1238" s="21">
        <v>98.5</v>
      </c>
      <c r="J1238" s="21">
        <f>I1238-H1238</f>
        <v>0</v>
      </c>
      <c r="K1238" s="18" t="s">
        <v>910</v>
      </c>
    </row>
    <row r="1239" spans="2:3" ht="12.75">
      <c r="B1239" s="6" t="s">
        <v>867</v>
      </c>
      <c r="C1239" s="23" t="s">
        <v>398</v>
      </c>
    </row>
    <row r="1240" spans="2:3" ht="12.75">
      <c r="B1240" s="6"/>
      <c r="C1240" s="18"/>
    </row>
    <row r="1241" spans="1:11" ht="12.75">
      <c r="A1241" s="6" t="s">
        <v>868</v>
      </c>
      <c r="B1241" s="6" t="s">
        <v>1162</v>
      </c>
      <c r="C1241" s="23" t="s">
        <v>386</v>
      </c>
      <c r="D1241" s="18" t="s">
        <v>742</v>
      </c>
      <c r="E1241" s="18" t="s">
        <v>683</v>
      </c>
      <c r="G1241" s="21" t="s">
        <v>768</v>
      </c>
      <c r="H1241" s="22">
        <v>98.4</v>
      </c>
      <c r="I1241" s="21">
        <v>98.4</v>
      </c>
      <c r="J1241" s="21">
        <f>I1241-H1241</f>
        <v>0</v>
      </c>
      <c r="K1241" s="18" t="s">
        <v>910</v>
      </c>
    </row>
    <row r="1242" spans="2:3" ht="12.75">
      <c r="B1242" s="6" t="s">
        <v>869</v>
      </c>
      <c r="C1242" s="23" t="s">
        <v>398</v>
      </c>
    </row>
    <row r="1243" spans="2:3" ht="12.75">
      <c r="B1243" s="6"/>
      <c r="C1243" s="18"/>
    </row>
    <row r="1244" spans="1:11" ht="12.75">
      <c r="A1244" s="6" t="s">
        <v>870</v>
      </c>
      <c r="B1244" s="6" t="s">
        <v>1161</v>
      </c>
      <c r="C1244" s="23" t="s">
        <v>386</v>
      </c>
      <c r="D1244" s="18" t="s">
        <v>742</v>
      </c>
      <c r="E1244" s="18" t="s">
        <v>683</v>
      </c>
      <c r="G1244" s="21" t="s">
        <v>768</v>
      </c>
      <c r="H1244" s="22">
        <v>260.2</v>
      </c>
      <c r="I1244" s="21">
        <v>260.2</v>
      </c>
      <c r="J1244" s="21">
        <f>I1244-H1244</f>
        <v>0</v>
      </c>
      <c r="K1244" s="18" t="s">
        <v>910</v>
      </c>
    </row>
    <row r="1245" spans="2:3" ht="12.75">
      <c r="B1245" s="6" t="s">
        <v>871</v>
      </c>
      <c r="C1245" s="23" t="s">
        <v>398</v>
      </c>
    </row>
    <row r="1246" spans="2:3" ht="12.75">
      <c r="B1246" s="6"/>
      <c r="C1246" s="18"/>
    </row>
    <row r="1247" spans="1:11" ht="12.75">
      <c r="A1247" s="6" t="s">
        <v>874</v>
      </c>
      <c r="B1247" s="6" t="s">
        <v>1161</v>
      </c>
      <c r="C1247" s="23" t="s">
        <v>386</v>
      </c>
      <c r="D1247" s="18" t="s">
        <v>742</v>
      </c>
      <c r="E1247" s="18" t="s">
        <v>683</v>
      </c>
      <c r="G1247" s="21" t="s">
        <v>768</v>
      </c>
      <c r="H1247" s="22">
        <v>240.6</v>
      </c>
      <c r="I1247" s="21">
        <v>240.6</v>
      </c>
      <c r="J1247" s="21">
        <f>I1247-H1247</f>
        <v>0</v>
      </c>
      <c r="K1247" s="18" t="s">
        <v>910</v>
      </c>
    </row>
    <row r="1248" spans="2:3" ht="12.75">
      <c r="B1248" s="6" t="s">
        <v>875</v>
      </c>
      <c r="C1248" s="23" t="s">
        <v>398</v>
      </c>
    </row>
    <row r="1249" spans="2:3" ht="12.75">
      <c r="B1249" s="6"/>
      <c r="C1249" s="23"/>
    </row>
    <row r="1250" spans="1:11" ht="12.75">
      <c r="A1250" s="6" t="s">
        <v>876</v>
      </c>
      <c r="B1250" s="6" t="s">
        <v>1161</v>
      </c>
      <c r="C1250" s="23" t="s">
        <v>386</v>
      </c>
      <c r="D1250" s="18" t="s">
        <v>742</v>
      </c>
      <c r="E1250" s="18" t="s">
        <v>683</v>
      </c>
      <c r="G1250" s="21" t="s">
        <v>768</v>
      </c>
      <c r="H1250" s="22">
        <v>238</v>
      </c>
      <c r="I1250" s="21">
        <v>238</v>
      </c>
      <c r="J1250" s="21">
        <f>I1250-H1250</f>
        <v>0</v>
      </c>
      <c r="K1250" s="18" t="s">
        <v>910</v>
      </c>
    </row>
    <row r="1251" spans="2:3" ht="12.75">
      <c r="B1251" s="6" t="s">
        <v>877</v>
      </c>
      <c r="C1251" s="23" t="s">
        <v>398</v>
      </c>
    </row>
    <row r="1252" spans="2:3" ht="12.75">
      <c r="B1252" s="6"/>
      <c r="C1252" s="23"/>
    </row>
    <row r="1253" spans="2:3" ht="12.75">
      <c r="B1253" s="6"/>
      <c r="C1253" s="18"/>
    </row>
    <row r="1254" spans="1:11" ht="12.75">
      <c r="A1254" s="6" t="s">
        <v>878</v>
      </c>
      <c r="B1254" s="6" t="s">
        <v>1161</v>
      </c>
      <c r="C1254" s="23" t="s">
        <v>386</v>
      </c>
      <c r="D1254" s="18" t="s">
        <v>742</v>
      </c>
      <c r="E1254" s="18" t="s">
        <v>683</v>
      </c>
      <c r="G1254" s="21" t="s">
        <v>768</v>
      </c>
      <c r="H1254" s="22">
        <v>206.3</v>
      </c>
      <c r="I1254" s="21">
        <v>206.3</v>
      </c>
      <c r="J1254" s="21">
        <f>I1254-H1254</f>
        <v>0</v>
      </c>
      <c r="K1254" s="18" t="s">
        <v>910</v>
      </c>
    </row>
    <row r="1255" spans="2:3" ht="12.75">
      <c r="B1255" s="6" t="s">
        <v>879</v>
      </c>
      <c r="C1255" s="23" t="s">
        <v>398</v>
      </c>
    </row>
    <row r="1256" spans="2:3" ht="12.75">
      <c r="B1256" s="6"/>
      <c r="C1256" s="18"/>
    </row>
    <row r="1257" spans="1:11" ht="12.75">
      <c r="A1257" s="6" t="s">
        <v>880</v>
      </c>
      <c r="B1257" s="6" t="s">
        <v>1161</v>
      </c>
      <c r="C1257" s="23" t="s">
        <v>386</v>
      </c>
      <c r="D1257" s="18" t="s">
        <v>742</v>
      </c>
      <c r="E1257" s="18" t="s">
        <v>683</v>
      </c>
      <c r="G1257" s="21" t="s">
        <v>768</v>
      </c>
      <c r="H1257" s="22">
        <v>206.3</v>
      </c>
      <c r="I1257" s="21">
        <v>206.3</v>
      </c>
      <c r="J1257" s="21">
        <f>I1257-H1257</f>
        <v>0</v>
      </c>
      <c r="K1257" s="18" t="s">
        <v>910</v>
      </c>
    </row>
    <row r="1258" spans="2:3" ht="12.75">
      <c r="B1258" s="6" t="s">
        <v>881</v>
      </c>
      <c r="C1258" s="23" t="s">
        <v>398</v>
      </c>
    </row>
    <row r="1259" spans="2:3" ht="12.75">
      <c r="B1259" s="6"/>
      <c r="C1259" s="18"/>
    </row>
    <row r="1260" spans="1:11" ht="12.75">
      <c r="A1260" s="6" t="s">
        <v>882</v>
      </c>
      <c r="B1260" s="6" t="s">
        <v>1161</v>
      </c>
      <c r="C1260" s="18" t="s">
        <v>386</v>
      </c>
      <c r="D1260" s="18" t="s">
        <v>742</v>
      </c>
      <c r="E1260" s="18" t="s">
        <v>683</v>
      </c>
      <c r="G1260" s="21" t="s">
        <v>768</v>
      </c>
      <c r="H1260" s="22">
        <v>224.6</v>
      </c>
      <c r="I1260" s="21">
        <v>224.6</v>
      </c>
      <c r="J1260" s="21">
        <f>I1260-H1260</f>
        <v>0</v>
      </c>
      <c r="K1260" s="18" t="s">
        <v>910</v>
      </c>
    </row>
    <row r="1261" spans="2:3" ht="12.75">
      <c r="B1261" s="6" t="s">
        <v>883</v>
      </c>
      <c r="C1261" s="18" t="s">
        <v>398</v>
      </c>
    </row>
    <row r="1262" spans="2:3" ht="12.75">
      <c r="B1262" s="6"/>
      <c r="C1262" s="18"/>
    </row>
    <row r="1263" spans="1:11" ht="12.75">
      <c r="A1263" s="6" t="s">
        <v>884</v>
      </c>
      <c r="B1263" s="6" t="s">
        <v>1161</v>
      </c>
      <c r="C1263" s="18" t="s">
        <v>386</v>
      </c>
      <c r="D1263" s="18" t="s">
        <v>742</v>
      </c>
      <c r="E1263" s="18" t="s">
        <v>683</v>
      </c>
      <c r="G1263" s="21" t="s">
        <v>768</v>
      </c>
      <c r="H1263" s="22">
        <v>224.5</v>
      </c>
      <c r="I1263" s="21">
        <v>224.5</v>
      </c>
      <c r="J1263" s="21">
        <f>I1263-H1263</f>
        <v>0</v>
      </c>
      <c r="K1263" s="18" t="s">
        <v>910</v>
      </c>
    </row>
    <row r="1264" spans="2:3" ht="12.75">
      <c r="B1264" s="6" t="s">
        <v>885</v>
      </c>
      <c r="C1264" s="18" t="s">
        <v>398</v>
      </c>
    </row>
    <row r="1265" spans="2:3" ht="12.75">
      <c r="B1265" s="6"/>
      <c r="C1265" s="18"/>
    </row>
    <row r="1266" spans="1:11" ht="12.75">
      <c r="A1266" s="6" t="s">
        <v>886</v>
      </c>
      <c r="B1266" s="6" t="s">
        <v>0</v>
      </c>
      <c r="C1266" s="18" t="s">
        <v>386</v>
      </c>
      <c r="D1266" s="18" t="s">
        <v>921</v>
      </c>
      <c r="E1266" s="18" t="s">
        <v>683</v>
      </c>
      <c r="F1266" s="20" t="s">
        <v>767</v>
      </c>
      <c r="G1266" s="21" t="s">
        <v>768</v>
      </c>
      <c r="H1266" s="22">
        <v>212.8</v>
      </c>
      <c r="I1266" s="21">
        <v>212.8</v>
      </c>
      <c r="J1266" s="21">
        <f>I1266-H1266</f>
        <v>0</v>
      </c>
      <c r="K1266" s="18" t="s">
        <v>910</v>
      </c>
    </row>
    <row r="1267" spans="2:3" ht="12.75">
      <c r="B1267" s="6" t="s">
        <v>1111</v>
      </c>
      <c r="C1267" s="18" t="s">
        <v>398</v>
      </c>
    </row>
    <row r="1268" spans="2:3" ht="12.75">
      <c r="B1268" s="6"/>
      <c r="C1268" s="18"/>
    </row>
    <row r="1269" spans="1:11" ht="12.75">
      <c r="A1269" s="6" t="s">
        <v>583</v>
      </c>
      <c r="B1269" s="6" t="s">
        <v>80</v>
      </c>
      <c r="C1269" s="19" t="s">
        <v>584</v>
      </c>
      <c r="D1269" s="18" t="s">
        <v>899</v>
      </c>
      <c r="E1269" s="18" t="s">
        <v>683</v>
      </c>
      <c r="F1269" s="20" t="s">
        <v>767</v>
      </c>
      <c r="G1269" s="21" t="s">
        <v>768</v>
      </c>
      <c r="H1269" s="22">
        <v>586</v>
      </c>
      <c r="I1269" s="21">
        <v>586</v>
      </c>
      <c r="J1269" s="21">
        <f>I1269-H1269</f>
        <v>0</v>
      </c>
      <c r="K1269" s="18" t="s">
        <v>910</v>
      </c>
    </row>
    <row r="1270" spans="2:3" ht="12.75">
      <c r="B1270" s="6" t="s">
        <v>585</v>
      </c>
      <c r="C1270" s="19" t="s">
        <v>586</v>
      </c>
    </row>
    <row r="1271" ht="12.75">
      <c r="B1271" s="6"/>
    </row>
    <row r="1272" spans="1:11" ht="12.75">
      <c r="A1272" s="6" t="s">
        <v>769</v>
      </c>
      <c r="B1272" s="6" t="s">
        <v>770</v>
      </c>
      <c r="C1272" s="19" t="s">
        <v>384</v>
      </c>
      <c r="D1272" s="18" t="s">
        <v>922</v>
      </c>
      <c r="E1272" s="18" t="s">
        <v>683</v>
      </c>
      <c r="F1272" s="20" t="s">
        <v>767</v>
      </c>
      <c r="G1272" s="21" t="s">
        <v>768</v>
      </c>
      <c r="H1272" s="22">
        <v>66.6</v>
      </c>
      <c r="I1272" s="21">
        <v>66.6</v>
      </c>
      <c r="J1272" s="21">
        <f>I1272-H1272</f>
        <v>0</v>
      </c>
      <c r="K1272" s="18" t="s">
        <v>910</v>
      </c>
    </row>
    <row r="1273" spans="2:3" ht="12.75">
      <c r="B1273" s="6" t="s">
        <v>771</v>
      </c>
      <c r="C1273" s="19" t="s">
        <v>385</v>
      </c>
    </row>
    <row r="1274" ht="12.75">
      <c r="B1274" s="6"/>
    </row>
    <row r="1275" spans="2:10" ht="15.75">
      <c r="B1275" s="4" t="s">
        <v>937</v>
      </c>
      <c r="J1275" s="21"/>
    </row>
    <row r="1276" ht="12.75">
      <c r="B1276" s="6"/>
    </row>
    <row r="1277" spans="1:11" ht="12.75">
      <c r="A1277" s="6" t="s">
        <v>127</v>
      </c>
      <c r="B1277" s="6" t="s">
        <v>106</v>
      </c>
      <c r="C1277" s="23" t="s">
        <v>355</v>
      </c>
      <c r="D1277" s="18" t="s">
        <v>692</v>
      </c>
      <c r="E1277" s="19" t="s">
        <v>683</v>
      </c>
      <c r="F1277" s="20" t="s">
        <v>767</v>
      </c>
      <c r="G1277" s="21" t="s">
        <v>768</v>
      </c>
      <c r="H1277" s="22">
        <v>2.3</v>
      </c>
      <c r="I1277" s="22">
        <v>2.3</v>
      </c>
      <c r="J1277" s="21">
        <f>I1277-H1277</f>
        <v>0</v>
      </c>
      <c r="K1277" s="18" t="s">
        <v>911</v>
      </c>
    </row>
    <row r="1278" spans="2:9" ht="12.75">
      <c r="B1278" s="6"/>
      <c r="C1278" s="23">
        <v>999</v>
      </c>
      <c r="E1278" s="19"/>
      <c r="I1278" s="22"/>
    </row>
    <row r="1279" spans="2:5" ht="12.75">
      <c r="B1279" s="6"/>
      <c r="C1279" s="23"/>
      <c r="E1279" s="19"/>
    </row>
    <row r="1280" spans="1:11" ht="12.75">
      <c r="A1280" s="6" t="s">
        <v>596</v>
      </c>
      <c r="B1280" s="6" t="s">
        <v>595</v>
      </c>
      <c r="C1280" s="19" t="s">
        <v>386</v>
      </c>
      <c r="D1280" s="18" t="s">
        <v>712</v>
      </c>
      <c r="E1280" s="18" t="s">
        <v>683</v>
      </c>
      <c r="F1280" s="20" t="s">
        <v>767</v>
      </c>
      <c r="G1280" s="21" t="s">
        <v>768</v>
      </c>
      <c r="H1280" s="22">
        <v>28</v>
      </c>
      <c r="I1280" s="21">
        <v>28</v>
      </c>
      <c r="J1280" s="21">
        <f>I1280-H1280</f>
        <v>0</v>
      </c>
      <c r="K1280" s="18" t="s">
        <v>911</v>
      </c>
    </row>
    <row r="1281" spans="2:3" ht="12.75">
      <c r="B1281" s="6" t="s">
        <v>748</v>
      </c>
      <c r="C1281" s="19" t="s">
        <v>593</v>
      </c>
    </row>
    <row r="1282" ht="12.75">
      <c r="B1282" s="6"/>
    </row>
    <row r="1283" spans="1:11" ht="12.75">
      <c r="A1283" s="6" t="s">
        <v>811</v>
      </c>
      <c r="B1283" s="6" t="s">
        <v>812</v>
      </c>
      <c r="C1283" s="18" t="s">
        <v>386</v>
      </c>
      <c r="D1283" s="18" t="s">
        <v>712</v>
      </c>
      <c r="E1283" s="18" t="s">
        <v>683</v>
      </c>
      <c r="G1283" s="21" t="s">
        <v>768</v>
      </c>
      <c r="H1283" s="22">
        <v>13.7</v>
      </c>
      <c r="I1283" s="21">
        <v>13.7</v>
      </c>
      <c r="J1283" s="21">
        <f>I1283-H1283</f>
        <v>0</v>
      </c>
      <c r="K1283" s="18" t="s">
        <v>911</v>
      </c>
    </row>
    <row r="1284" spans="2:3" ht="12.75">
      <c r="B1284" s="6" t="s">
        <v>813</v>
      </c>
      <c r="C1284" s="18" t="s">
        <v>398</v>
      </c>
    </row>
    <row r="1285" ht="12.75">
      <c r="B1285" s="6"/>
    </row>
    <row r="1286" spans="1:11" ht="12.75">
      <c r="A1286" s="6" t="s">
        <v>594</v>
      </c>
      <c r="B1286" s="6" t="s">
        <v>595</v>
      </c>
      <c r="C1286" s="19" t="s">
        <v>386</v>
      </c>
      <c r="D1286" s="18" t="s">
        <v>761</v>
      </c>
      <c r="E1286" s="18" t="s">
        <v>683</v>
      </c>
      <c r="F1286" s="20" t="s">
        <v>767</v>
      </c>
      <c r="G1286" s="21" t="s">
        <v>768</v>
      </c>
      <c r="H1286" s="22">
        <v>12.8</v>
      </c>
      <c r="I1286" s="21">
        <v>12.8</v>
      </c>
      <c r="J1286" s="21">
        <f>I1286-H1286</f>
        <v>0</v>
      </c>
      <c r="K1286" s="18" t="s">
        <v>911</v>
      </c>
    </row>
    <row r="1287" spans="2:3" ht="12.75">
      <c r="B1287" s="6" t="s">
        <v>747</v>
      </c>
      <c r="C1287" s="19" t="s">
        <v>593</v>
      </c>
    </row>
    <row r="1288" ht="12.75">
      <c r="B1288" s="6"/>
    </row>
    <row r="1289" spans="1:11" ht="12.75">
      <c r="A1289" s="6" t="s">
        <v>814</v>
      </c>
      <c r="B1289" s="6" t="s">
        <v>815</v>
      </c>
      <c r="C1289" s="18" t="s">
        <v>386</v>
      </c>
      <c r="D1289" s="18" t="s">
        <v>761</v>
      </c>
      <c r="E1289" s="18" t="s">
        <v>683</v>
      </c>
      <c r="G1289" s="21" t="s">
        <v>768</v>
      </c>
      <c r="H1289" s="22">
        <v>7</v>
      </c>
      <c r="I1289" s="21">
        <v>7</v>
      </c>
      <c r="J1289" s="21">
        <f>I1289-H1289</f>
        <v>0</v>
      </c>
      <c r="K1289" s="18" t="s">
        <v>911</v>
      </c>
    </row>
    <row r="1290" spans="2:3" ht="12.75">
      <c r="B1290" s="6" t="s">
        <v>816</v>
      </c>
      <c r="C1290" s="18" t="s">
        <v>398</v>
      </c>
    </row>
    <row r="1291" ht="12.75">
      <c r="B1291" s="6"/>
    </row>
    <row r="1292" ht="15.75">
      <c r="B1292" s="4" t="s">
        <v>938</v>
      </c>
    </row>
    <row r="1294" spans="1:11" ht="12.75">
      <c r="A1294" s="6" t="s">
        <v>188</v>
      </c>
      <c r="B1294" s="6" t="s">
        <v>189</v>
      </c>
      <c r="C1294" s="23" t="s">
        <v>377</v>
      </c>
      <c r="D1294" s="18" t="s">
        <v>714</v>
      </c>
      <c r="E1294" s="19" t="s">
        <v>683</v>
      </c>
      <c r="F1294" s="20" t="s">
        <v>767</v>
      </c>
      <c r="G1294" s="21" t="s">
        <v>768</v>
      </c>
      <c r="H1294" s="22">
        <v>285.5</v>
      </c>
      <c r="I1294" s="22">
        <v>285.5</v>
      </c>
      <c r="J1294" s="21">
        <f>I1294-H1294</f>
        <v>0</v>
      </c>
      <c r="K1294" s="18" t="s">
        <v>912</v>
      </c>
    </row>
    <row r="1295" spans="2:9" ht="12.75">
      <c r="B1295" s="6" t="s">
        <v>184</v>
      </c>
      <c r="C1295" s="23" t="s">
        <v>378</v>
      </c>
      <c r="E1295" s="19"/>
      <c r="I1295" s="22"/>
    </row>
    <row r="1296" ht="12.75">
      <c r="B1296" s="6"/>
    </row>
    <row r="1297" spans="1:11" ht="12.75">
      <c r="A1297" s="6" t="s">
        <v>182</v>
      </c>
      <c r="B1297" s="6" t="s">
        <v>183</v>
      </c>
      <c r="C1297" s="23" t="s">
        <v>375</v>
      </c>
      <c r="D1297" s="18" t="s">
        <v>714</v>
      </c>
      <c r="E1297" s="19" t="s">
        <v>683</v>
      </c>
      <c r="G1297" s="21" t="s">
        <v>394</v>
      </c>
      <c r="H1297" s="22">
        <v>285.5</v>
      </c>
      <c r="I1297" s="22">
        <v>326.3</v>
      </c>
      <c r="J1297" s="21">
        <f>I1297-H1297</f>
        <v>40.80000000000001</v>
      </c>
      <c r="K1297" s="18" t="s">
        <v>912</v>
      </c>
    </row>
    <row r="1298" spans="2:9" ht="12.75">
      <c r="B1298" s="6" t="s">
        <v>184</v>
      </c>
      <c r="C1298" s="23" t="s">
        <v>376</v>
      </c>
      <c r="E1298" s="19"/>
      <c r="I1298" s="22"/>
    </row>
    <row r="1299" spans="2:5" ht="12.75">
      <c r="B1299" s="6"/>
      <c r="C1299" s="23"/>
      <c r="E1299" s="19"/>
    </row>
    <row r="1300" spans="1:11" ht="12.75">
      <c r="A1300" s="6" t="s">
        <v>190</v>
      </c>
      <c r="B1300" s="6" t="s">
        <v>191</v>
      </c>
      <c r="C1300" s="23" t="s">
        <v>377</v>
      </c>
      <c r="D1300" s="18" t="s">
        <v>714</v>
      </c>
      <c r="E1300" s="19" t="s">
        <v>683</v>
      </c>
      <c r="G1300" s="21" t="s">
        <v>768</v>
      </c>
      <c r="H1300" s="22">
        <v>285.5</v>
      </c>
      <c r="I1300" s="22">
        <v>285.5</v>
      </c>
      <c r="J1300" s="21">
        <f>I1300-H1300</f>
        <v>0</v>
      </c>
      <c r="K1300" s="18" t="s">
        <v>912</v>
      </c>
    </row>
    <row r="1301" spans="2:9" ht="12.75">
      <c r="B1301" s="6" t="s">
        <v>184</v>
      </c>
      <c r="C1301" s="23" t="s">
        <v>378</v>
      </c>
      <c r="E1301" s="19"/>
      <c r="I1301" s="22"/>
    </row>
    <row r="1302" spans="2:9" ht="12.75">
      <c r="B1302" s="6"/>
      <c r="C1302" s="23"/>
      <c r="E1302" s="19"/>
      <c r="I1302" s="22"/>
    </row>
    <row r="1303" spans="1:11" ht="12.75">
      <c r="A1303" s="6" t="s">
        <v>246</v>
      </c>
      <c r="B1303" s="6" t="s">
        <v>247</v>
      </c>
      <c r="C1303" s="23" t="s">
        <v>386</v>
      </c>
      <c r="D1303" s="18" t="s">
        <v>714</v>
      </c>
      <c r="E1303" s="19" t="s">
        <v>683</v>
      </c>
      <c r="G1303" s="21" t="s">
        <v>394</v>
      </c>
      <c r="H1303" s="22">
        <v>285.5</v>
      </c>
      <c r="I1303" s="22">
        <v>307</v>
      </c>
      <c r="J1303" s="21">
        <f>I1303-H1303</f>
        <v>21.5</v>
      </c>
      <c r="K1303" s="18" t="s">
        <v>912</v>
      </c>
    </row>
    <row r="1304" spans="2:9" ht="12.75">
      <c r="B1304" s="6"/>
      <c r="C1304" s="23" t="s">
        <v>387</v>
      </c>
      <c r="E1304" s="19"/>
      <c r="I1304" s="22"/>
    </row>
    <row r="1306" spans="2:9" ht="15.75">
      <c r="B1306" s="4" t="s">
        <v>939</v>
      </c>
      <c r="C1306" s="23"/>
      <c r="E1306" s="19"/>
      <c r="I1306" s="22"/>
    </row>
    <row r="1307" spans="2:9" ht="12.75">
      <c r="B1307" s="5"/>
      <c r="C1307" s="23"/>
      <c r="E1307" s="19"/>
      <c r="I1307" s="22"/>
    </row>
    <row r="1308" spans="1:11" ht="12.75">
      <c r="A1308" s="6" t="s">
        <v>185</v>
      </c>
      <c r="B1308" s="6" t="s">
        <v>186</v>
      </c>
      <c r="C1308" s="23" t="s">
        <v>375</v>
      </c>
      <c r="D1308" s="18" t="s">
        <v>715</v>
      </c>
      <c r="E1308" s="19" t="s">
        <v>683</v>
      </c>
      <c r="F1308" s="20" t="s">
        <v>767</v>
      </c>
      <c r="G1308" s="21" t="s">
        <v>768</v>
      </c>
      <c r="H1308" s="22">
        <v>439.1</v>
      </c>
      <c r="I1308" s="22">
        <v>439.1</v>
      </c>
      <c r="J1308" s="21">
        <f>I1308-H1308</f>
        <v>0</v>
      </c>
      <c r="K1308" s="18" t="s">
        <v>912</v>
      </c>
    </row>
    <row r="1309" spans="2:9" ht="12.75">
      <c r="B1309" s="6" t="s">
        <v>187</v>
      </c>
      <c r="C1309" s="23" t="s">
        <v>376</v>
      </c>
      <c r="E1309" s="19"/>
      <c r="I1309" s="22"/>
    </row>
    <row r="1310" spans="2:9" ht="12.75">
      <c r="B1310" s="6"/>
      <c r="C1310" s="23"/>
      <c r="E1310" s="19"/>
      <c r="I1310" s="22"/>
    </row>
    <row r="1311" spans="1:11" ht="12.75">
      <c r="A1311" s="6" t="s">
        <v>318</v>
      </c>
      <c r="B1311" s="6" t="s">
        <v>319</v>
      </c>
      <c r="C1311" s="23" t="s">
        <v>386</v>
      </c>
      <c r="D1311" s="18" t="s">
        <v>715</v>
      </c>
      <c r="E1311" s="19" t="s">
        <v>683</v>
      </c>
      <c r="F1311" s="20" t="s">
        <v>767</v>
      </c>
      <c r="G1311" s="21" t="s">
        <v>768</v>
      </c>
      <c r="H1311" s="22">
        <v>2642.9</v>
      </c>
      <c r="I1311" s="22">
        <v>2642.9</v>
      </c>
      <c r="J1311" s="21">
        <f>I1311-H1311</f>
        <v>0</v>
      </c>
      <c r="K1311" s="18" t="s">
        <v>912</v>
      </c>
    </row>
    <row r="1312" spans="2:9" ht="12.75">
      <c r="B1312" s="6"/>
      <c r="C1312" s="23" t="s">
        <v>396</v>
      </c>
      <c r="E1312" s="19"/>
      <c r="I1312" s="22"/>
    </row>
    <row r="1313" spans="2:9" ht="12.75">
      <c r="B1313" s="6"/>
      <c r="C1313" s="23"/>
      <c r="E1313" s="19"/>
      <c r="I1313" s="22"/>
    </row>
    <row r="1314" spans="1:11" ht="12.75">
      <c r="A1314" s="6" t="s">
        <v>320</v>
      </c>
      <c r="B1314" s="6" t="s">
        <v>321</v>
      </c>
      <c r="C1314" s="23" t="s">
        <v>386</v>
      </c>
      <c r="D1314" s="18" t="s">
        <v>715</v>
      </c>
      <c r="E1314" s="19" t="s">
        <v>683</v>
      </c>
      <c r="F1314" s="20" t="s">
        <v>767</v>
      </c>
      <c r="G1314" s="21" t="s">
        <v>768</v>
      </c>
      <c r="H1314" s="22">
        <v>1916.1</v>
      </c>
      <c r="I1314" s="22">
        <v>1916.1</v>
      </c>
      <c r="J1314" s="21">
        <f>I1314-H1314</f>
        <v>0</v>
      </c>
      <c r="K1314" s="18" t="s">
        <v>912</v>
      </c>
    </row>
    <row r="1315" spans="2:9" ht="12.75">
      <c r="B1315" s="6"/>
      <c r="C1315" s="23" t="s">
        <v>396</v>
      </c>
      <c r="E1315" s="19"/>
      <c r="I1315" s="22"/>
    </row>
    <row r="1316" spans="2:9" ht="12.75">
      <c r="B1316" s="6"/>
      <c r="C1316" s="23"/>
      <c r="E1316" s="19"/>
      <c r="I1316" s="22"/>
    </row>
    <row r="1317" spans="1:11" ht="12.75">
      <c r="A1317" s="6" t="s">
        <v>322</v>
      </c>
      <c r="B1317" s="6" t="s">
        <v>323</v>
      </c>
      <c r="C1317" s="23" t="s">
        <v>386</v>
      </c>
      <c r="D1317" s="18" t="s">
        <v>715</v>
      </c>
      <c r="E1317" s="19" t="s">
        <v>683</v>
      </c>
      <c r="F1317" s="20" t="s">
        <v>767</v>
      </c>
      <c r="G1317" s="21" t="s">
        <v>768</v>
      </c>
      <c r="H1317" s="22">
        <v>1916.1</v>
      </c>
      <c r="I1317" s="22">
        <v>1916.1</v>
      </c>
      <c r="J1317" s="21">
        <f>I1317-H1317</f>
        <v>0</v>
      </c>
      <c r="K1317" s="18" t="s">
        <v>912</v>
      </c>
    </row>
    <row r="1318" spans="2:9" ht="12.75">
      <c r="B1318" s="6"/>
      <c r="C1318" s="23" t="s">
        <v>396</v>
      </c>
      <c r="E1318" s="19"/>
      <c r="I1318" s="22"/>
    </row>
    <row r="1319" spans="2:9" ht="12.75">
      <c r="B1319" s="6"/>
      <c r="C1319" s="23"/>
      <c r="E1319" s="19"/>
      <c r="I1319" s="22"/>
    </row>
    <row r="1320" spans="2:9" ht="12.75">
      <c r="B1320" s="6"/>
      <c r="C1320" s="23"/>
      <c r="E1320" s="19"/>
      <c r="I1320" s="22"/>
    </row>
    <row r="1321" spans="1:11" ht="12.75">
      <c r="A1321" s="6" t="s">
        <v>324</v>
      </c>
      <c r="B1321" s="6" t="s">
        <v>325</v>
      </c>
      <c r="C1321" s="23" t="s">
        <v>386</v>
      </c>
      <c r="D1321" s="18" t="s">
        <v>715</v>
      </c>
      <c r="E1321" s="19" t="s">
        <v>683</v>
      </c>
      <c r="F1321" s="20" t="s">
        <v>767</v>
      </c>
      <c r="G1321" s="21" t="s">
        <v>768</v>
      </c>
      <c r="H1321" s="22">
        <v>1916.1</v>
      </c>
      <c r="I1321" s="22">
        <v>1916.1</v>
      </c>
      <c r="J1321" s="21">
        <f>I1321-H1321</f>
        <v>0</v>
      </c>
      <c r="K1321" s="18" t="s">
        <v>912</v>
      </c>
    </row>
    <row r="1322" spans="2:9" ht="12.75">
      <c r="B1322" s="6" t="s">
        <v>326</v>
      </c>
      <c r="C1322" s="23" t="s">
        <v>396</v>
      </c>
      <c r="E1322" s="19"/>
      <c r="I1322" s="22"/>
    </row>
    <row r="1323" spans="2:9" ht="12.75">
      <c r="B1323" s="6"/>
      <c r="C1323" s="23"/>
      <c r="E1323" s="19"/>
      <c r="I1323" s="22"/>
    </row>
    <row r="1324" spans="2:9" ht="12.75">
      <c r="B1324" s="5"/>
      <c r="C1324" s="23"/>
      <c r="I1324" s="22"/>
    </row>
    <row r="1325" ht="15.75">
      <c r="B1325" s="4" t="s">
        <v>940</v>
      </c>
    </row>
    <row r="1327" spans="1:10" ht="12.75">
      <c r="A1327" s="6" t="s">
        <v>128</v>
      </c>
      <c r="B1327" s="6" t="s">
        <v>107</v>
      </c>
      <c r="C1327" s="23" t="s">
        <v>355</v>
      </c>
      <c r="D1327" s="18" t="s">
        <v>704</v>
      </c>
      <c r="E1327" s="19" t="s">
        <v>683</v>
      </c>
      <c r="F1327" s="20" t="s">
        <v>767</v>
      </c>
      <c r="G1327" s="21" t="s">
        <v>768</v>
      </c>
      <c r="H1327" s="22">
        <v>21.9</v>
      </c>
      <c r="I1327" s="22">
        <v>21.9</v>
      </c>
      <c r="J1327" s="21">
        <f>I1327-H1327</f>
        <v>0</v>
      </c>
    </row>
    <row r="1328" spans="2:9" ht="12.75">
      <c r="B1328" s="6"/>
      <c r="C1328" s="23" t="s">
        <v>358</v>
      </c>
      <c r="E1328" s="19"/>
      <c r="I1328" s="22"/>
    </row>
    <row r="1329" spans="2:9" ht="12.75">
      <c r="B1329" s="6"/>
      <c r="C1329" s="23"/>
      <c r="E1329" s="19"/>
      <c r="I1329" s="22"/>
    </row>
    <row r="1330" spans="1:10" ht="12.75">
      <c r="A1330" s="6" t="s">
        <v>139</v>
      </c>
      <c r="B1330" s="6" t="s">
        <v>81</v>
      </c>
      <c r="C1330" s="23" t="s">
        <v>355</v>
      </c>
      <c r="D1330" s="18" t="s">
        <v>702</v>
      </c>
      <c r="E1330" s="19" t="s">
        <v>683</v>
      </c>
      <c r="F1330" s="20" t="s">
        <v>767</v>
      </c>
      <c r="G1330" s="21" t="s">
        <v>768</v>
      </c>
      <c r="H1330" s="22">
        <v>6.7</v>
      </c>
      <c r="I1330" s="22">
        <v>6.7</v>
      </c>
      <c r="J1330" s="21">
        <f>I1330-H1330</f>
        <v>0</v>
      </c>
    </row>
    <row r="1331" spans="2:9" ht="12.75">
      <c r="B1331" s="6"/>
      <c r="C1331" s="23" t="s">
        <v>363</v>
      </c>
      <c r="E1331" s="19"/>
      <c r="I1331" s="22"/>
    </row>
    <row r="1332" spans="2:9" ht="12.75">
      <c r="B1332" s="6"/>
      <c r="C1332" s="23"/>
      <c r="E1332" s="19"/>
      <c r="I1332" s="22"/>
    </row>
    <row r="1333" spans="1:10" ht="12.75">
      <c r="A1333" s="6" t="s">
        <v>140</v>
      </c>
      <c r="B1333" s="6" t="s">
        <v>82</v>
      </c>
      <c r="C1333" s="23" t="s">
        <v>355</v>
      </c>
      <c r="D1333" s="18" t="s">
        <v>702</v>
      </c>
      <c r="E1333" s="19" t="s">
        <v>683</v>
      </c>
      <c r="F1333" s="20" t="s">
        <v>767</v>
      </c>
      <c r="G1333" s="21" t="s">
        <v>768</v>
      </c>
      <c r="H1333" s="22">
        <v>9.5</v>
      </c>
      <c r="I1333" s="22">
        <v>9.5</v>
      </c>
      <c r="J1333" s="21">
        <f>I1333-H1333</f>
        <v>0</v>
      </c>
    </row>
    <row r="1334" spans="2:9" ht="12.75">
      <c r="B1334" s="6"/>
      <c r="C1334" s="23" t="s">
        <v>361</v>
      </c>
      <c r="E1334" s="19"/>
      <c r="I1334" s="22"/>
    </row>
    <row r="1335" spans="2:9" ht="12.75">
      <c r="B1335" s="6"/>
      <c r="C1335" s="23"/>
      <c r="E1335" s="19"/>
      <c r="I1335" s="22"/>
    </row>
    <row r="1336" spans="1:10" ht="12.75">
      <c r="A1336" s="6" t="s">
        <v>141</v>
      </c>
      <c r="B1336" s="6" t="s">
        <v>108</v>
      </c>
      <c r="C1336" s="23" t="s">
        <v>355</v>
      </c>
      <c r="D1336" s="18" t="s">
        <v>702</v>
      </c>
      <c r="E1336" s="19" t="s">
        <v>683</v>
      </c>
      <c r="F1336" s="20" t="s">
        <v>767</v>
      </c>
      <c r="G1336" s="21" t="s">
        <v>768</v>
      </c>
      <c r="H1336" s="22">
        <v>4.1</v>
      </c>
      <c r="I1336" s="22">
        <v>4.1</v>
      </c>
      <c r="J1336" s="21">
        <f>I1336-H1336</f>
        <v>0</v>
      </c>
    </row>
    <row r="1337" spans="2:9" ht="12.75">
      <c r="B1337" s="6"/>
      <c r="C1337" s="23" t="s">
        <v>363</v>
      </c>
      <c r="E1337" s="19"/>
      <c r="I1337" s="22"/>
    </row>
    <row r="1338" spans="2:9" ht="12.75">
      <c r="B1338" s="6"/>
      <c r="C1338" s="23"/>
      <c r="E1338" s="19"/>
      <c r="I1338" s="22"/>
    </row>
    <row r="1339" spans="1:10" ht="12.75">
      <c r="A1339" s="6" t="s">
        <v>142</v>
      </c>
      <c r="B1339" s="6" t="s">
        <v>109</v>
      </c>
      <c r="C1339" s="23" t="s">
        <v>355</v>
      </c>
      <c r="D1339" s="18" t="s">
        <v>702</v>
      </c>
      <c r="E1339" s="19" t="s">
        <v>683</v>
      </c>
      <c r="F1339" s="20" t="s">
        <v>767</v>
      </c>
      <c r="G1339" s="21" t="s">
        <v>768</v>
      </c>
      <c r="H1339" s="22">
        <v>9.5</v>
      </c>
      <c r="I1339" s="22">
        <v>9.5</v>
      </c>
      <c r="J1339" s="21">
        <f>I1339-H1339</f>
        <v>0</v>
      </c>
    </row>
    <row r="1340" spans="2:9" ht="12.75">
      <c r="B1340" s="6"/>
      <c r="C1340" s="23" t="s">
        <v>364</v>
      </c>
      <c r="E1340" s="19"/>
      <c r="I1340" s="22"/>
    </row>
    <row r="1341" spans="2:9" ht="12.75">
      <c r="B1341" s="5"/>
      <c r="C1341" s="23"/>
      <c r="E1341" s="19"/>
      <c r="I1341" s="22"/>
    </row>
    <row r="1342" spans="2:9" ht="15.75">
      <c r="B1342" s="4" t="s">
        <v>941</v>
      </c>
      <c r="C1342" s="23"/>
      <c r="E1342" s="19"/>
      <c r="I1342" s="22"/>
    </row>
    <row r="1343" spans="2:9" ht="12.75">
      <c r="B1343" s="5"/>
      <c r="C1343" s="23"/>
      <c r="E1343" s="19"/>
      <c r="I1343" s="22"/>
    </row>
    <row r="1344" spans="1:10" ht="12.75">
      <c r="A1344" s="6" t="s">
        <v>129</v>
      </c>
      <c r="B1344" s="6" t="s">
        <v>110</v>
      </c>
      <c r="C1344" s="23" t="s">
        <v>355</v>
      </c>
      <c r="D1344" s="18" t="s">
        <v>703</v>
      </c>
      <c r="E1344" s="19" t="s">
        <v>683</v>
      </c>
      <c r="F1344" s="20" t="s">
        <v>767</v>
      </c>
      <c r="G1344" s="21" t="s">
        <v>768</v>
      </c>
      <c r="H1344" s="22">
        <v>537</v>
      </c>
      <c r="I1344" s="22">
        <v>537</v>
      </c>
      <c r="J1344" s="21">
        <f>I1344-H1344</f>
        <v>0</v>
      </c>
    </row>
    <row r="1345" spans="2:9" ht="12.75">
      <c r="B1345" s="6"/>
      <c r="C1345" s="23" t="s">
        <v>359</v>
      </c>
      <c r="E1345" s="19"/>
      <c r="I1345" s="22"/>
    </row>
    <row r="1346" spans="2:9" ht="12.75">
      <c r="B1346" s="6"/>
      <c r="C1346" s="23"/>
      <c r="E1346" s="19"/>
      <c r="I1346" s="22"/>
    </row>
    <row r="1347" spans="1:10" ht="12.75">
      <c r="A1347" s="6" t="s">
        <v>130</v>
      </c>
      <c r="B1347" s="6" t="s">
        <v>111</v>
      </c>
      <c r="C1347" s="23" t="s">
        <v>355</v>
      </c>
      <c r="D1347" s="18" t="s">
        <v>703</v>
      </c>
      <c r="E1347" s="19" t="s">
        <v>683</v>
      </c>
      <c r="F1347" s="20" t="s">
        <v>767</v>
      </c>
      <c r="G1347" s="21" t="s">
        <v>768</v>
      </c>
      <c r="H1347" s="22">
        <v>638.7</v>
      </c>
      <c r="I1347" s="22">
        <v>638.7</v>
      </c>
      <c r="J1347" s="21">
        <f>I1347-H1347</f>
        <v>0</v>
      </c>
    </row>
    <row r="1348" spans="2:9" ht="12.75">
      <c r="B1348" s="6"/>
      <c r="C1348" s="23" t="s">
        <v>359</v>
      </c>
      <c r="E1348" s="19"/>
      <c r="I1348" s="22"/>
    </row>
    <row r="1349" spans="2:9" ht="12.75">
      <c r="B1349" s="6"/>
      <c r="C1349" s="23"/>
      <c r="E1349" s="19"/>
      <c r="I1349" s="22"/>
    </row>
    <row r="1351" spans="2:9" ht="15.75">
      <c r="B1351" s="4" t="s">
        <v>942</v>
      </c>
      <c r="C1351" s="23"/>
      <c r="E1351" s="19"/>
      <c r="I1351" s="22"/>
    </row>
    <row r="1352" spans="2:9" ht="15.75">
      <c r="B1352" s="4"/>
      <c r="C1352" s="23"/>
      <c r="E1352" s="19"/>
      <c r="I1352" s="22"/>
    </row>
    <row r="1353" spans="2:9" ht="12.75">
      <c r="B1353" s="5"/>
      <c r="C1353" s="23"/>
      <c r="E1353" s="19"/>
      <c r="I1353" s="22"/>
    </row>
    <row r="1354" spans="1:10" ht="12.75">
      <c r="A1354" s="6" t="s">
        <v>248</v>
      </c>
      <c r="B1354" s="6" t="s">
        <v>249</v>
      </c>
      <c r="C1354" s="23" t="s">
        <v>388</v>
      </c>
      <c r="D1354" s="18" t="s">
        <v>724</v>
      </c>
      <c r="E1354" s="19" t="s">
        <v>683</v>
      </c>
      <c r="F1354" s="20" t="s">
        <v>767</v>
      </c>
      <c r="G1354" s="21" t="s">
        <v>768</v>
      </c>
      <c r="H1354" s="22">
        <v>73.4</v>
      </c>
      <c r="I1354" s="22">
        <v>73.4</v>
      </c>
      <c r="J1354" s="21">
        <f>I1354-H1354</f>
        <v>0</v>
      </c>
    </row>
    <row r="1355" spans="2:9" ht="12.75">
      <c r="B1355" s="6"/>
      <c r="C1355" s="23" t="s">
        <v>389</v>
      </c>
      <c r="E1355" s="19"/>
      <c r="I1355" s="22"/>
    </row>
    <row r="1356" spans="2:9" ht="12.75">
      <c r="B1356" s="6"/>
      <c r="C1356" s="23"/>
      <c r="E1356" s="19"/>
      <c r="I1356" s="22"/>
    </row>
    <row r="1357" spans="1:10" ht="12.75">
      <c r="A1357" s="6" t="s">
        <v>260</v>
      </c>
      <c r="B1357" s="6" t="s">
        <v>261</v>
      </c>
      <c r="C1357" s="23" t="s">
        <v>388</v>
      </c>
      <c r="D1357" s="18" t="s">
        <v>727</v>
      </c>
      <c r="E1357" s="19" t="s">
        <v>683</v>
      </c>
      <c r="F1357" s="20" t="s">
        <v>767</v>
      </c>
      <c r="G1357" s="21" t="s">
        <v>768</v>
      </c>
      <c r="H1357" s="22">
        <v>73.4</v>
      </c>
      <c r="I1357" s="22">
        <v>73.4</v>
      </c>
      <c r="J1357" s="21">
        <f>I1357-H1357</f>
        <v>0</v>
      </c>
    </row>
    <row r="1358" spans="2:9" ht="12.75">
      <c r="B1358" s="6"/>
      <c r="C1358" s="23" t="s">
        <v>389</v>
      </c>
      <c r="E1358" s="19"/>
      <c r="I1358" s="22"/>
    </row>
    <row r="1359" spans="2:9" ht="12.75">
      <c r="B1359" s="6"/>
      <c r="C1359" s="23"/>
      <c r="E1359" s="19"/>
      <c r="I1359" s="22"/>
    </row>
    <row r="1360" spans="1:10" ht="12.75">
      <c r="A1360" s="6" t="s">
        <v>262</v>
      </c>
      <c r="B1360" s="6" t="s">
        <v>261</v>
      </c>
      <c r="C1360" s="23" t="s">
        <v>388</v>
      </c>
      <c r="D1360" s="18" t="s">
        <v>727</v>
      </c>
      <c r="E1360" s="19" t="s">
        <v>683</v>
      </c>
      <c r="F1360" s="20" t="s">
        <v>767</v>
      </c>
      <c r="G1360" s="21" t="s">
        <v>768</v>
      </c>
      <c r="H1360" s="22">
        <v>73.4</v>
      </c>
      <c r="I1360" s="22">
        <v>73.4</v>
      </c>
      <c r="J1360" s="21">
        <f>I1360-H1360</f>
        <v>0</v>
      </c>
    </row>
    <row r="1361" spans="2:9" ht="12.75">
      <c r="B1361" s="6"/>
      <c r="C1361" s="23" t="s">
        <v>389</v>
      </c>
      <c r="E1361" s="19"/>
      <c r="I1361" s="22"/>
    </row>
    <row r="1362" spans="2:9" ht="12.75">
      <c r="B1362" s="6"/>
      <c r="C1362" s="23"/>
      <c r="E1362" s="19"/>
      <c r="I1362" s="22"/>
    </row>
    <row r="1363" spans="1:10" ht="12.75">
      <c r="A1363" s="6" t="s">
        <v>250</v>
      </c>
      <c r="B1363" s="6" t="s">
        <v>251</v>
      </c>
      <c r="C1363" s="23" t="s">
        <v>390</v>
      </c>
      <c r="D1363" s="18" t="s">
        <v>725</v>
      </c>
      <c r="E1363" s="19" t="s">
        <v>683</v>
      </c>
      <c r="F1363" s="20" t="s">
        <v>767</v>
      </c>
      <c r="G1363" s="21" t="s">
        <v>768</v>
      </c>
      <c r="H1363" s="22">
        <v>416.4</v>
      </c>
      <c r="I1363" s="22">
        <v>416.4</v>
      </c>
      <c r="J1363" s="21">
        <f>I1363-H1363</f>
        <v>0</v>
      </c>
    </row>
    <row r="1364" spans="2:9" ht="12.75">
      <c r="B1364" s="6" t="s">
        <v>252</v>
      </c>
      <c r="C1364" s="23" t="s">
        <v>391</v>
      </c>
      <c r="E1364" s="19"/>
      <c r="I1364" s="22"/>
    </row>
    <row r="1365" spans="2:9" ht="12.75">
      <c r="B1365" s="6"/>
      <c r="C1365" s="23"/>
      <c r="E1365" s="19"/>
      <c r="I1365" s="22"/>
    </row>
    <row r="1366" spans="1:10" ht="12.75">
      <c r="A1366" s="6" t="s">
        <v>253</v>
      </c>
      <c r="B1366" s="6" t="s">
        <v>251</v>
      </c>
      <c r="C1366" s="23" t="s">
        <v>390</v>
      </c>
      <c r="D1366" s="18" t="s">
        <v>725</v>
      </c>
      <c r="E1366" s="19" t="s">
        <v>683</v>
      </c>
      <c r="F1366" s="20" t="s">
        <v>767</v>
      </c>
      <c r="G1366" s="21" t="s">
        <v>768</v>
      </c>
      <c r="H1366" s="22">
        <v>718.8</v>
      </c>
      <c r="I1366" s="22">
        <v>718.8</v>
      </c>
      <c r="J1366" s="21">
        <f>I1366-H1366</f>
        <v>0</v>
      </c>
    </row>
    <row r="1367" spans="2:9" ht="12.75">
      <c r="B1367" s="6" t="s">
        <v>254</v>
      </c>
      <c r="C1367" s="23" t="s">
        <v>391</v>
      </c>
      <c r="E1367" s="19"/>
      <c r="I1367" s="22"/>
    </row>
    <row r="1368" spans="2:9" ht="12.75">
      <c r="B1368" s="6"/>
      <c r="C1368" s="23"/>
      <c r="E1368" s="19"/>
      <c r="I1368" s="22"/>
    </row>
    <row r="1369" spans="1:10" ht="12.75">
      <c r="A1369" s="6" t="s">
        <v>255</v>
      </c>
      <c r="B1369" s="6" t="s">
        <v>251</v>
      </c>
      <c r="C1369" s="23" t="s">
        <v>390</v>
      </c>
      <c r="D1369" s="18" t="s">
        <v>725</v>
      </c>
      <c r="E1369" s="19" t="s">
        <v>683</v>
      </c>
      <c r="F1369" s="20" t="s">
        <v>767</v>
      </c>
      <c r="G1369" s="21" t="s">
        <v>768</v>
      </c>
      <c r="H1369" s="22">
        <v>718.8</v>
      </c>
      <c r="I1369" s="22">
        <v>718.8</v>
      </c>
      <c r="J1369" s="21">
        <f>I1369-H1369</f>
        <v>0</v>
      </c>
    </row>
    <row r="1370" spans="2:9" ht="12.75">
      <c r="B1370" s="6" t="s">
        <v>256</v>
      </c>
      <c r="C1370" s="23" t="s">
        <v>391</v>
      </c>
      <c r="E1370" s="19"/>
      <c r="I1370" s="22"/>
    </row>
    <row r="1371" spans="2:9" ht="12.75">
      <c r="B1371" s="6"/>
      <c r="C1371" s="23"/>
      <c r="E1371" s="19"/>
      <c r="I1371" s="22"/>
    </row>
    <row r="1372" spans="1:10" ht="12.75">
      <c r="A1372" s="6" t="s">
        <v>671</v>
      </c>
      <c r="B1372" s="6" t="s">
        <v>83</v>
      </c>
      <c r="C1372" s="19" t="s">
        <v>672</v>
      </c>
      <c r="D1372" s="18" t="s">
        <v>763</v>
      </c>
      <c r="E1372" s="18" t="s">
        <v>683</v>
      </c>
      <c r="F1372" s="20" t="s">
        <v>767</v>
      </c>
      <c r="G1372" s="21" t="s">
        <v>768</v>
      </c>
      <c r="H1372" s="22">
        <v>658.1</v>
      </c>
      <c r="I1372" s="21">
        <v>658.1</v>
      </c>
      <c r="J1372" s="21">
        <f>I1372-H1372</f>
        <v>0</v>
      </c>
    </row>
    <row r="1373" spans="2:3" ht="12.75">
      <c r="B1373" s="6" t="s">
        <v>673</v>
      </c>
      <c r="C1373" s="19" t="s">
        <v>674</v>
      </c>
    </row>
    <row r="1374" ht="12.75">
      <c r="B1374" s="6"/>
    </row>
    <row r="1375" spans="1:10" ht="12.75">
      <c r="A1375" s="6" t="s">
        <v>791</v>
      </c>
      <c r="B1375" s="6" t="s">
        <v>792</v>
      </c>
      <c r="C1375" s="23" t="s">
        <v>386</v>
      </c>
      <c r="D1375" s="18" t="s">
        <v>763</v>
      </c>
      <c r="E1375" s="19" t="s">
        <v>683</v>
      </c>
      <c r="G1375" s="21" t="s">
        <v>768</v>
      </c>
      <c r="H1375" s="22">
        <v>195</v>
      </c>
      <c r="I1375" s="22">
        <v>195</v>
      </c>
      <c r="J1375" s="21">
        <f>I1375-H1375</f>
        <v>0</v>
      </c>
    </row>
    <row r="1376" spans="2:9" ht="12.75">
      <c r="B1376" s="6" t="s">
        <v>797</v>
      </c>
      <c r="C1376" s="23" t="s">
        <v>793</v>
      </c>
      <c r="E1376" s="19"/>
      <c r="I1376" s="22"/>
    </row>
    <row r="1377" spans="2:9" ht="12.75">
      <c r="B1377" s="6"/>
      <c r="C1377" s="23"/>
      <c r="E1377" s="19"/>
      <c r="I1377" s="22"/>
    </row>
    <row r="1378" spans="1:10" ht="12.75">
      <c r="A1378" s="6" t="s">
        <v>794</v>
      </c>
      <c r="B1378" s="6" t="s">
        <v>795</v>
      </c>
      <c r="C1378" s="23" t="s">
        <v>394</v>
      </c>
      <c r="D1378" s="18" t="s">
        <v>763</v>
      </c>
      <c r="E1378" s="19" t="s">
        <v>683</v>
      </c>
      <c r="G1378" s="21" t="s">
        <v>394</v>
      </c>
      <c r="H1378" s="22">
        <v>658.1</v>
      </c>
      <c r="I1378" s="22">
        <v>2830</v>
      </c>
      <c r="J1378" s="21">
        <f>I1378-H1378</f>
        <v>2171.9</v>
      </c>
    </row>
    <row r="1379" spans="2:9" ht="12.75">
      <c r="B1379" s="6" t="s">
        <v>796</v>
      </c>
      <c r="C1379" s="23" t="s">
        <v>798</v>
      </c>
      <c r="E1379" s="19"/>
      <c r="I1379" s="22"/>
    </row>
    <row r="1380" spans="2:9" ht="12.75">
      <c r="B1380" s="6"/>
      <c r="C1380" s="23"/>
      <c r="E1380" s="19"/>
      <c r="I1380" s="22"/>
    </row>
    <row r="1381" ht="15.75">
      <c r="B1381" s="4" t="s">
        <v>943</v>
      </c>
    </row>
    <row r="1382" ht="12.75">
      <c r="B1382" s="6"/>
    </row>
    <row r="1383" spans="1:11" ht="12.75">
      <c r="A1383" s="6" t="s">
        <v>257</v>
      </c>
      <c r="B1383" s="6" t="s">
        <v>84</v>
      </c>
      <c r="C1383" s="23" t="s">
        <v>369</v>
      </c>
      <c r="D1383" s="18" t="s">
        <v>726</v>
      </c>
      <c r="E1383" s="19" t="s">
        <v>683</v>
      </c>
      <c r="G1383" s="21" t="s">
        <v>768</v>
      </c>
      <c r="H1383" s="22">
        <v>0</v>
      </c>
      <c r="I1383" s="22">
        <v>0</v>
      </c>
      <c r="J1383" s="21">
        <f>I1383-H1383</f>
        <v>0</v>
      </c>
      <c r="K1383" s="18" t="s">
        <v>913</v>
      </c>
    </row>
    <row r="1384" spans="2:11" ht="12.75">
      <c r="B1384" s="6" t="s">
        <v>258</v>
      </c>
      <c r="C1384" s="23" t="s">
        <v>392</v>
      </c>
      <c r="E1384" s="19"/>
      <c r="I1384" s="22"/>
      <c r="K1384" s="20" t="s">
        <v>914</v>
      </c>
    </row>
    <row r="1385" spans="2:11" ht="12.75">
      <c r="B1385" s="6"/>
      <c r="C1385" s="23"/>
      <c r="E1385" s="19"/>
      <c r="I1385" s="22"/>
      <c r="K1385" s="20"/>
    </row>
    <row r="1386" spans="2:11" ht="12.75">
      <c r="B1386" s="6"/>
      <c r="C1386" s="23"/>
      <c r="E1386" s="19"/>
      <c r="I1386" s="22"/>
      <c r="K1386" s="20"/>
    </row>
    <row r="1387" spans="2:11" ht="12.75">
      <c r="B1387" s="6"/>
      <c r="C1387" s="23"/>
      <c r="E1387" s="19"/>
      <c r="I1387" s="22"/>
      <c r="K1387" s="20"/>
    </row>
    <row r="1388" spans="2:11" ht="12.75">
      <c r="B1388" s="6"/>
      <c r="C1388" s="23"/>
      <c r="E1388" s="19"/>
      <c r="I1388" s="22"/>
      <c r="K1388" s="20"/>
    </row>
    <row r="1389" spans="2:9" ht="12.75">
      <c r="B1389" s="5"/>
      <c r="C1389" s="23"/>
      <c r="E1389" s="19"/>
      <c r="I1389" s="22"/>
    </row>
    <row r="1390" spans="2:9" ht="15.75">
      <c r="B1390" s="29" t="s">
        <v>1145</v>
      </c>
      <c r="C1390" s="23"/>
      <c r="E1390" s="19"/>
      <c r="I1390" s="22"/>
    </row>
    <row r="1391" spans="2:9" ht="12.75">
      <c r="B1391" s="5"/>
      <c r="C1391" s="23"/>
      <c r="E1391" s="19"/>
      <c r="I1391" s="22"/>
    </row>
    <row r="1392" spans="1:11" ht="12.75">
      <c r="A1392" s="6" t="s">
        <v>120</v>
      </c>
      <c r="B1392" s="6" t="s">
        <v>85</v>
      </c>
      <c r="C1392" s="23" t="s">
        <v>355</v>
      </c>
      <c r="D1392" s="18" t="s">
        <v>1129</v>
      </c>
      <c r="E1392" s="18" t="s">
        <v>683</v>
      </c>
      <c r="F1392" s="20" t="s">
        <v>767</v>
      </c>
      <c r="G1392" s="21" t="s">
        <v>768</v>
      </c>
      <c r="H1392" s="22">
        <v>35.7</v>
      </c>
      <c r="I1392" s="22">
        <v>35.7</v>
      </c>
      <c r="J1392" s="21">
        <f>I1392-H1392</f>
        <v>0</v>
      </c>
      <c r="K1392" s="18" t="s">
        <v>1144</v>
      </c>
    </row>
    <row r="1393" spans="2:11" ht="12.75">
      <c r="B1393" s="6"/>
      <c r="C1393" s="23" t="s">
        <v>356</v>
      </c>
      <c r="E1393" s="19"/>
      <c r="I1393" s="22"/>
      <c r="K1393" s="20" t="s">
        <v>914</v>
      </c>
    </row>
    <row r="1394" spans="2:9" ht="12.75">
      <c r="B1394" s="6"/>
      <c r="C1394" s="23"/>
      <c r="E1394" s="19"/>
      <c r="I1394" s="22"/>
    </row>
    <row r="1395" spans="1:11" ht="12.75">
      <c r="A1395" s="6" t="s">
        <v>121</v>
      </c>
      <c r="B1395" s="6" t="s">
        <v>86</v>
      </c>
      <c r="C1395" s="23" t="s">
        <v>355</v>
      </c>
      <c r="D1395" s="18" t="s">
        <v>1129</v>
      </c>
      <c r="E1395" s="19" t="s">
        <v>683</v>
      </c>
      <c r="F1395" s="20" t="s">
        <v>767</v>
      </c>
      <c r="G1395" s="21" t="s">
        <v>768</v>
      </c>
      <c r="H1395" s="22">
        <v>39.8</v>
      </c>
      <c r="I1395" s="22">
        <v>39.8</v>
      </c>
      <c r="J1395" s="21">
        <f>I1395-H1395</f>
        <v>0</v>
      </c>
      <c r="K1395" s="18" t="s">
        <v>1144</v>
      </c>
    </row>
    <row r="1396" spans="2:11" ht="12.75">
      <c r="B1396" s="6"/>
      <c r="C1396" s="23" t="s">
        <v>356</v>
      </c>
      <c r="E1396" s="19"/>
      <c r="I1396" s="22"/>
      <c r="K1396" s="20" t="s">
        <v>914</v>
      </c>
    </row>
    <row r="1397" spans="2:9" ht="12.75">
      <c r="B1397" s="6"/>
      <c r="C1397" s="23"/>
      <c r="E1397" s="19"/>
      <c r="I1397" s="22"/>
    </row>
    <row r="1398" spans="1:11" ht="12.75">
      <c r="A1398" s="6" t="s">
        <v>122</v>
      </c>
      <c r="B1398" s="6" t="s">
        <v>87</v>
      </c>
      <c r="C1398" s="23" t="s">
        <v>355</v>
      </c>
      <c r="D1398" s="18" t="s">
        <v>1129</v>
      </c>
      <c r="E1398" s="19" t="s">
        <v>683</v>
      </c>
      <c r="F1398" s="20" t="s">
        <v>767</v>
      </c>
      <c r="G1398" s="21" t="s">
        <v>768</v>
      </c>
      <c r="H1398" s="22">
        <v>42</v>
      </c>
      <c r="I1398" s="22">
        <v>42</v>
      </c>
      <c r="J1398" s="21">
        <f>I1398-H1398</f>
        <v>0</v>
      </c>
      <c r="K1398" s="18" t="s">
        <v>1144</v>
      </c>
    </row>
    <row r="1399" spans="2:11" ht="12.75">
      <c r="B1399" s="6"/>
      <c r="C1399" s="23" t="s">
        <v>356</v>
      </c>
      <c r="E1399" s="19"/>
      <c r="I1399" s="22"/>
      <c r="K1399" s="20" t="s">
        <v>914</v>
      </c>
    </row>
    <row r="1400" spans="2:9" ht="12.75">
      <c r="B1400" s="6"/>
      <c r="C1400" s="23"/>
      <c r="E1400" s="19"/>
      <c r="I1400" s="22"/>
    </row>
    <row r="1401" spans="1:11" ht="12.75">
      <c r="A1401" s="6" t="s">
        <v>123</v>
      </c>
      <c r="B1401" s="6" t="s">
        <v>88</v>
      </c>
      <c r="C1401" s="23" t="s">
        <v>355</v>
      </c>
      <c r="D1401" s="18" t="s">
        <v>1129</v>
      </c>
      <c r="E1401" s="19" t="s">
        <v>683</v>
      </c>
      <c r="F1401" s="20" t="s">
        <v>767</v>
      </c>
      <c r="G1401" s="21" t="s">
        <v>768</v>
      </c>
      <c r="H1401" s="22">
        <v>50.9</v>
      </c>
      <c r="I1401" s="22">
        <v>50.9</v>
      </c>
      <c r="J1401" s="21">
        <f>I1401-H1401</f>
        <v>0</v>
      </c>
      <c r="K1401" s="18" t="s">
        <v>1144</v>
      </c>
    </row>
    <row r="1402" spans="2:11" ht="12.75">
      <c r="B1402" s="6"/>
      <c r="C1402" s="23" t="s">
        <v>356</v>
      </c>
      <c r="E1402" s="19"/>
      <c r="I1402" s="22"/>
      <c r="K1402" s="20" t="s">
        <v>914</v>
      </c>
    </row>
    <row r="1403" spans="2:9" ht="12.75">
      <c r="B1403" s="6"/>
      <c r="C1403" s="23"/>
      <c r="E1403" s="19"/>
      <c r="I1403" s="22"/>
    </row>
    <row r="1404" spans="1:11" ht="12.75">
      <c r="A1404" s="6" t="s">
        <v>124</v>
      </c>
      <c r="B1404" s="6" t="s">
        <v>89</v>
      </c>
      <c r="C1404" s="23" t="s">
        <v>355</v>
      </c>
      <c r="D1404" s="18" t="s">
        <v>1129</v>
      </c>
      <c r="E1404" s="19" t="s">
        <v>683</v>
      </c>
      <c r="F1404" s="20" t="s">
        <v>767</v>
      </c>
      <c r="G1404" s="21" t="s">
        <v>768</v>
      </c>
      <c r="H1404" s="22">
        <v>37.1</v>
      </c>
      <c r="I1404" s="22">
        <v>37.1</v>
      </c>
      <c r="J1404" s="21">
        <f>I1404-H1404</f>
        <v>0</v>
      </c>
      <c r="K1404" s="18" t="s">
        <v>1144</v>
      </c>
    </row>
    <row r="1405" spans="2:11" ht="12.75">
      <c r="B1405" s="6"/>
      <c r="C1405" s="23" t="s">
        <v>356</v>
      </c>
      <c r="E1405" s="19"/>
      <c r="I1405" s="22"/>
      <c r="K1405" s="20" t="s">
        <v>914</v>
      </c>
    </row>
    <row r="1406" spans="2:9" ht="12.75">
      <c r="B1406" s="6"/>
      <c r="C1406" s="23"/>
      <c r="E1406" s="19"/>
      <c r="I1406" s="22"/>
    </row>
    <row r="1407" spans="1:11" ht="12.75">
      <c r="A1407" s="6" t="s">
        <v>125</v>
      </c>
      <c r="B1407" s="6" t="s">
        <v>90</v>
      </c>
      <c r="C1407" s="23" t="s">
        <v>355</v>
      </c>
      <c r="D1407" s="18" t="s">
        <v>1129</v>
      </c>
      <c r="E1407" s="19" t="s">
        <v>683</v>
      </c>
      <c r="F1407" s="20" t="s">
        <v>767</v>
      </c>
      <c r="G1407" s="21" t="s">
        <v>768</v>
      </c>
      <c r="H1407" s="22">
        <v>37.9</v>
      </c>
      <c r="I1407" s="22">
        <v>37.9</v>
      </c>
      <c r="J1407" s="21">
        <f>I1407-H1407</f>
        <v>0</v>
      </c>
      <c r="K1407" s="18" t="s">
        <v>1144</v>
      </c>
    </row>
    <row r="1408" spans="2:11" ht="12.75">
      <c r="B1408" s="6"/>
      <c r="C1408" s="23" t="s">
        <v>356</v>
      </c>
      <c r="E1408" s="19"/>
      <c r="I1408" s="22"/>
      <c r="K1408" s="20" t="s">
        <v>914</v>
      </c>
    </row>
    <row r="1409" spans="2:9" ht="12.75">
      <c r="B1409" s="6"/>
      <c r="C1409" s="23"/>
      <c r="E1409" s="19"/>
      <c r="I1409" s="22"/>
    </row>
    <row r="1410" spans="1:11" ht="12.75">
      <c r="A1410" s="6" t="s">
        <v>126</v>
      </c>
      <c r="B1410" s="6" t="s">
        <v>91</v>
      </c>
      <c r="C1410" s="23" t="s">
        <v>355</v>
      </c>
      <c r="D1410" s="18" t="s">
        <v>1129</v>
      </c>
      <c r="E1410" s="19" t="s">
        <v>683</v>
      </c>
      <c r="F1410" s="20" t="s">
        <v>767</v>
      </c>
      <c r="G1410" s="21" t="s">
        <v>768</v>
      </c>
      <c r="H1410" s="22">
        <v>38.6</v>
      </c>
      <c r="I1410" s="22">
        <v>38.6</v>
      </c>
      <c r="J1410" s="21">
        <f>I1410-H1410</f>
        <v>0</v>
      </c>
      <c r="K1410" s="18" t="s">
        <v>1144</v>
      </c>
    </row>
    <row r="1411" spans="2:11" ht="12.75">
      <c r="B1411" s="6"/>
      <c r="C1411" s="23" t="s">
        <v>356</v>
      </c>
      <c r="E1411" s="19"/>
      <c r="I1411" s="22"/>
      <c r="K1411" s="20" t="s">
        <v>914</v>
      </c>
    </row>
    <row r="1412" spans="2:9" ht="12.75">
      <c r="B1412" s="6"/>
      <c r="C1412" s="23"/>
      <c r="E1412" s="19"/>
      <c r="I1412" s="22"/>
    </row>
    <row r="1413" spans="2:9" ht="12.75">
      <c r="B1413" s="5"/>
      <c r="C1413" s="23"/>
      <c r="E1413" s="19"/>
      <c r="I1413" s="22"/>
    </row>
    <row r="1414" spans="2:9" ht="15.75">
      <c r="B1414" s="4" t="s">
        <v>1158</v>
      </c>
      <c r="C1414" s="23"/>
      <c r="E1414" s="19"/>
      <c r="I1414" s="22"/>
    </row>
    <row r="1415" spans="1:10" ht="12.75">
      <c r="A1415" s="6" t="s">
        <v>1077</v>
      </c>
      <c r="B1415" s="6" t="s">
        <v>1081</v>
      </c>
      <c r="C1415" s="19" t="s">
        <v>357</v>
      </c>
      <c r="D1415" s="18" t="s">
        <v>1130</v>
      </c>
      <c r="E1415" s="18" t="s">
        <v>683</v>
      </c>
      <c r="G1415" s="21" t="s">
        <v>768</v>
      </c>
      <c r="H1415" s="22">
        <v>25.9</v>
      </c>
      <c r="I1415" s="22">
        <v>25.9</v>
      </c>
      <c r="J1415" s="44">
        <v>0</v>
      </c>
    </row>
    <row r="1416" ht="12.75">
      <c r="C1416" s="19" t="s">
        <v>1078</v>
      </c>
    </row>
    <row r="1418" spans="1:10" ht="12.75">
      <c r="A1418" s="6" t="s">
        <v>1079</v>
      </c>
      <c r="B1418" s="6" t="s">
        <v>1080</v>
      </c>
      <c r="C1418" s="19" t="s">
        <v>1082</v>
      </c>
      <c r="D1418" s="18" t="s">
        <v>1130</v>
      </c>
      <c r="E1418" s="18" t="s">
        <v>683</v>
      </c>
      <c r="F1418" s="20" t="s">
        <v>767</v>
      </c>
      <c r="G1418" s="21" t="s">
        <v>768</v>
      </c>
      <c r="H1418" s="21">
        <v>58.9</v>
      </c>
      <c r="I1418" s="21">
        <v>58.9</v>
      </c>
      <c r="J1418" s="44">
        <v>0</v>
      </c>
    </row>
    <row r="1419" spans="2:3" ht="12.75">
      <c r="B1419" s="6"/>
      <c r="C1419" s="19" t="s">
        <v>1078</v>
      </c>
    </row>
    <row r="1420" spans="2:9" ht="15.75">
      <c r="B1420" s="4"/>
      <c r="C1420" s="23"/>
      <c r="E1420" s="19"/>
      <c r="I1420" s="22"/>
    </row>
    <row r="1421" spans="1:10" ht="12.75">
      <c r="A1421" s="6" t="s">
        <v>676</v>
      </c>
      <c r="B1421" s="6" t="s">
        <v>677</v>
      </c>
      <c r="C1421" s="19" t="s">
        <v>394</v>
      </c>
      <c r="D1421" s="18" t="s">
        <v>1131</v>
      </c>
      <c r="E1421" s="18" t="s">
        <v>683</v>
      </c>
      <c r="G1421" s="21" t="s">
        <v>394</v>
      </c>
      <c r="H1421" s="21">
        <v>104.8</v>
      </c>
      <c r="I1421" s="21">
        <v>209.5</v>
      </c>
      <c r="J1421" s="21">
        <f>I1421-H1421</f>
        <v>104.7</v>
      </c>
    </row>
    <row r="1422" spans="2:3" ht="12.75">
      <c r="B1422" s="6" t="s">
        <v>92</v>
      </c>
      <c r="C1422" s="19" t="s">
        <v>675</v>
      </c>
    </row>
    <row r="1423" ht="12.75">
      <c r="B1423" s="6"/>
    </row>
    <row r="1424" spans="1:10" ht="12.75">
      <c r="A1424" s="6" t="s">
        <v>678</v>
      </c>
      <c r="B1424" s="6" t="s">
        <v>679</v>
      </c>
      <c r="C1424" s="19" t="s">
        <v>394</v>
      </c>
      <c r="D1424" s="18" t="s">
        <v>764</v>
      </c>
      <c r="E1424" s="18" t="s">
        <v>683</v>
      </c>
      <c r="G1424" s="21" t="s">
        <v>394</v>
      </c>
      <c r="H1424" s="21">
        <v>93.3</v>
      </c>
      <c r="I1424" s="21">
        <v>186.5</v>
      </c>
      <c r="J1424" s="21">
        <f>I1424-H1424</f>
        <v>93.2</v>
      </c>
    </row>
    <row r="1425" spans="2:3" ht="12.75">
      <c r="B1425" s="6" t="s">
        <v>93</v>
      </c>
      <c r="C1425" s="19" t="s">
        <v>675</v>
      </c>
    </row>
    <row r="1426" ht="12.75">
      <c r="B1426" s="6"/>
    </row>
    <row r="1427" spans="1:10" ht="12.75">
      <c r="A1427" s="6" t="s">
        <v>680</v>
      </c>
      <c r="B1427" s="6" t="s">
        <v>681</v>
      </c>
      <c r="C1427" s="19" t="s">
        <v>394</v>
      </c>
      <c r="D1427" s="18" t="s">
        <v>764</v>
      </c>
      <c r="E1427" s="18" t="s">
        <v>683</v>
      </c>
      <c r="G1427" s="21" t="s">
        <v>394</v>
      </c>
      <c r="H1427" s="21">
        <v>84.1</v>
      </c>
      <c r="I1427" s="21">
        <v>168.1</v>
      </c>
      <c r="J1427" s="21">
        <f>I1427-H1427</f>
        <v>84</v>
      </c>
    </row>
    <row r="1428" spans="2:3" ht="12.75">
      <c r="B1428" s="6" t="s">
        <v>94</v>
      </c>
      <c r="C1428" s="19" t="s">
        <v>675</v>
      </c>
    </row>
    <row r="1430" spans="2:10" ht="12.75">
      <c r="B1430" s="43"/>
      <c r="G1430" s="19"/>
      <c r="H1430" s="21"/>
      <c r="J1430" s="21"/>
    </row>
    <row r="1431" spans="2:8" ht="12.75">
      <c r="B1431" s="43"/>
      <c r="G1431" s="19"/>
      <c r="H1431" s="21"/>
    </row>
    <row r="1432" spans="2:8" ht="12.75">
      <c r="B1432" s="43"/>
      <c r="G1432" s="19"/>
      <c r="H1432" s="21"/>
    </row>
    <row r="1433" spans="2:10" ht="12.75">
      <c r="B1433" s="43"/>
      <c r="G1433" s="19"/>
      <c r="H1433" s="21"/>
      <c r="J1433" s="21"/>
    </row>
    <row r="1434" spans="2:8" ht="12.75">
      <c r="B1434" s="43"/>
      <c r="G1434" s="19"/>
      <c r="H1434" s="21"/>
    </row>
    <row r="1435" spans="2:9" ht="12.75">
      <c r="B1435" s="3"/>
      <c r="C1435" s="17"/>
      <c r="D1435" s="20"/>
      <c r="E1435" s="20"/>
      <c r="G1435" s="24"/>
      <c r="I1435" s="15"/>
    </row>
    <row r="1436" spans="2:9" ht="18">
      <c r="B1436" s="9"/>
      <c r="C1436" s="23"/>
      <c r="I1436" s="22"/>
    </row>
    <row r="1437" spans="2:9" ht="12.75">
      <c r="B1437" s="5"/>
      <c r="C1437" s="23"/>
      <c r="E1437" s="19"/>
      <c r="I1437" s="22"/>
    </row>
    <row r="1438" spans="2:9" ht="12.75">
      <c r="B1438" s="6"/>
      <c r="C1438" s="23"/>
      <c r="E1438" s="19"/>
      <c r="I1438" s="22"/>
    </row>
    <row r="1439" spans="2:9" ht="12.75">
      <c r="B1439" s="6"/>
      <c r="C1439" s="23"/>
      <c r="E1439" s="19"/>
      <c r="I1439" s="22"/>
    </row>
    <row r="1440" spans="2:9" ht="12.75">
      <c r="B1440" s="6"/>
      <c r="C1440" s="23"/>
      <c r="E1440" s="19"/>
      <c r="I1440" s="22"/>
    </row>
    <row r="1441" spans="2:9" ht="12.75">
      <c r="B1441" s="6"/>
      <c r="C1441" s="23"/>
      <c r="E1441" s="19"/>
      <c r="I1441" s="22"/>
    </row>
    <row r="1442" spans="2:9" ht="12.75">
      <c r="B1442" s="6"/>
      <c r="C1442" s="23"/>
      <c r="E1442" s="19"/>
      <c r="I1442" s="22"/>
    </row>
    <row r="1443" spans="2:9" ht="12.75">
      <c r="B1443" s="6"/>
      <c r="C1443" s="23"/>
      <c r="E1443" s="19"/>
      <c r="I1443" s="22"/>
    </row>
    <row r="1444" spans="2:4" ht="12.75">
      <c r="B1444" s="26"/>
      <c r="D1444" s="21"/>
    </row>
    <row r="1445" spans="2:4" ht="12.75">
      <c r="B1445" s="26"/>
      <c r="D1445" s="21"/>
    </row>
    <row r="1446" ht="12.75">
      <c r="B1446" s="6"/>
    </row>
    <row r="1447" spans="2:4" ht="12.75">
      <c r="B1447" s="26"/>
      <c r="D1447" s="21"/>
    </row>
    <row r="1448" spans="2:4" ht="12.75">
      <c r="B1448" s="26"/>
      <c r="D1448" s="21"/>
    </row>
    <row r="1449" spans="2:4" ht="12.75">
      <c r="B1449" s="26"/>
      <c r="D1449" s="21"/>
    </row>
    <row r="1450" spans="2:4" ht="12.75">
      <c r="B1450" s="26"/>
      <c r="D1450" s="21"/>
    </row>
    <row r="1451" spans="2:4" ht="12.75">
      <c r="B1451" s="26"/>
      <c r="D1451" s="21"/>
    </row>
    <row r="1452" ht="12.75">
      <c r="B1452" s="6"/>
    </row>
    <row r="1453" spans="2:4" ht="12.75">
      <c r="B1453" s="26"/>
      <c r="D1453" s="21"/>
    </row>
    <row r="1454" spans="2:9" ht="12.75">
      <c r="B1454" s="26"/>
      <c r="D1454" s="21"/>
      <c r="I1454" s="24"/>
    </row>
    <row r="1455" ht="12.75">
      <c r="B1455" s="6"/>
    </row>
    <row r="1456" ht="12.75">
      <c r="B1456" s="6"/>
    </row>
    <row r="1457" ht="12.75">
      <c r="B1457" s="27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spans="2:9" ht="12.75">
      <c r="B1475" s="6"/>
      <c r="E1475" s="19"/>
      <c r="I1475" s="22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spans="2:9" ht="12.75">
      <c r="B1488" s="6"/>
      <c r="C1488" s="23"/>
      <c r="E1488" s="19"/>
      <c r="I1488" s="22"/>
    </row>
    <row r="1489" spans="2:9" ht="12.75">
      <c r="B1489" s="6"/>
      <c r="C1489" s="23"/>
      <c r="E1489" s="19"/>
      <c r="I1489" s="22"/>
    </row>
    <row r="1490" spans="2:9" ht="12.75">
      <c r="B1490" s="6"/>
      <c r="C1490" s="23"/>
      <c r="E1490" s="19"/>
      <c r="I1490" s="22"/>
    </row>
    <row r="1491" spans="2:9" ht="12.75">
      <c r="B1491" s="6"/>
      <c r="C1491" s="23"/>
      <c r="E1491" s="19"/>
      <c r="I1491" s="22"/>
    </row>
    <row r="1492" spans="2:9" ht="12.75">
      <c r="B1492" s="6"/>
      <c r="C1492" s="23"/>
      <c r="E1492" s="19"/>
      <c r="I1492" s="22"/>
    </row>
    <row r="1493" spans="2:9" ht="12.75">
      <c r="B1493" s="6"/>
      <c r="C1493" s="23"/>
      <c r="E1493" s="19"/>
      <c r="I1493" s="22"/>
    </row>
    <row r="1494" spans="2:9" ht="12.75">
      <c r="B1494" s="6"/>
      <c r="C1494" s="23"/>
      <c r="E1494" s="19"/>
      <c r="I1494" s="22"/>
    </row>
    <row r="1495" spans="2:9" ht="12.75">
      <c r="B1495" s="6"/>
      <c r="C1495" s="23"/>
      <c r="E1495" s="19"/>
      <c r="I1495" s="22"/>
    </row>
    <row r="1496" spans="2:9" ht="12.75">
      <c r="B1496" s="6"/>
      <c r="C1496" s="23"/>
      <c r="E1496" s="19"/>
      <c r="I1496" s="22"/>
    </row>
    <row r="1497" spans="2:9" ht="12.75">
      <c r="B1497" s="6"/>
      <c r="C1497" s="23"/>
      <c r="E1497" s="19"/>
      <c r="I1497" s="22"/>
    </row>
    <row r="1498" spans="2:9" ht="12.75">
      <c r="B1498" s="6"/>
      <c r="C1498" s="23"/>
      <c r="E1498" s="19"/>
      <c r="I1498" s="22"/>
    </row>
    <row r="1499" spans="2:5" ht="12.75">
      <c r="B1499" s="6"/>
      <c r="C1499" s="18"/>
      <c r="E1499" s="19"/>
    </row>
    <row r="1500" spans="2:5" ht="12.75">
      <c r="B1500" s="6"/>
      <c r="C1500" s="18"/>
      <c r="E1500" s="19"/>
    </row>
    <row r="1501" spans="2:5" ht="12.75">
      <c r="B1501" s="6"/>
      <c r="C1501" s="18"/>
      <c r="E1501" s="19"/>
    </row>
    <row r="1502" spans="2:3" ht="12.75">
      <c r="B1502" s="6"/>
      <c r="C1502" s="18"/>
    </row>
    <row r="1503" spans="2:3" ht="12.75">
      <c r="B1503" s="6"/>
      <c r="C1503" s="18"/>
    </row>
    <row r="1504" spans="2:5" ht="12.75">
      <c r="B1504" s="6"/>
      <c r="C1504" s="18"/>
      <c r="E1504" s="19"/>
    </row>
    <row r="1505" spans="2:3" ht="12.75">
      <c r="B1505" s="6"/>
      <c r="C1505" s="18"/>
    </row>
    <row r="1506" spans="2:3" ht="12.75">
      <c r="B1506" s="6"/>
      <c r="C1506" s="18"/>
    </row>
    <row r="1507" spans="2:3" ht="12.75">
      <c r="B1507" s="6"/>
      <c r="C1507" s="18"/>
    </row>
    <row r="1508" spans="2:3" ht="12.75">
      <c r="B1508" s="6"/>
      <c r="C1508" s="18"/>
    </row>
    <row r="1509" spans="2:3" ht="12.75">
      <c r="B1509" s="6"/>
      <c r="C1509" s="18"/>
    </row>
    <row r="1510" ht="12.75">
      <c r="B1510" s="6"/>
    </row>
    <row r="1511" spans="2:3" ht="12.75">
      <c r="B1511" s="6"/>
      <c r="C1511" s="18"/>
    </row>
    <row r="1512" spans="2:3" ht="12.75">
      <c r="B1512" s="6"/>
      <c r="C1512" s="18"/>
    </row>
    <row r="1513" spans="2:3" ht="12.75">
      <c r="B1513" s="6"/>
      <c r="C1513" s="18"/>
    </row>
    <row r="1514" spans="2:3" ht="12.75">
      <c r="B1514" s="6"/>
      <c r="C1514" s="18"/>
    </row>
    <row r="1515" spans="2:3" ht="12.75">
      <c r="B1515" s="6"/>
      <c r="C1515" s="18"/>
    </row>
    <row r="1516" spans="2:3" ht="12.75">
      <c r="B1516" s="6"/>
      <c r="C1516" s="18"/>
    </row>
    <row r="1517" spans="2:3" ht="12.75">
      <c r="B1517" s="6"/>
      <c r="C1517" s="18"/>
    </row>
    <row r="1518" spans="2:3" ht="12.75">
      <c r="B1518" s="6"/>
      <c r="C1518" s="18"/>
    </row>
    <row r="1519" spans="2:3" ht="12.75">
      <c r="B1519" s="6"/>
      <c r="C1519" s="18"/>
    </row>
    <row r="1520" spans="2:3" ht="12.75">
      <c r="B1520" s="6"/>
      <c r="C1520" s="18"/>
    </row>
    <row r="1521" spans="2:3" ht="12.75">
      <c r="B1521" s="6"/>
      <c r="C1521" s="18"/>
    </row>
    <row r="1522" spans="2:3" ht="12.75">
      <c r="B1522" s="6"/>
      <c r="C1522" s="18"/>
    </row>
    <row r="1523" spans="2:3" ht="12.75">
      <c r="B1523" s="6"/>
      <c r="C1523" s="18"/>
    </row>
    <row r="1524" spans="2:3" ht="12.75">
      <c r="B1524" s="6"/>
      <c r="C1524" s="18"/>
    </row>
    <row r="1525" spans="2:3" ht="12.75">
      <c r="B1525" s="6"/>
      <c r="C1525" s="18"/>
    </row>
    <row r="1526" spans="2:3" ht="12.75">
      <c r="B1526" s="6"/>
      <c r="C1526" s="18"/>
    </row>
    <row r="1527" spans="2:3" ht="12.75">
      <c r="B1527" s="6"/>
      <c r="C1527" s="18"/>
    </row>
    <row r="1528" spans="2:3" ht="12.75">
      <c r="B1528" s="6"/>
      <c r="C1528" s="18"/>
    </row>
    <row r="1529" spans="2:3" ht="12.75">
      <c r="B1529" s="6"/>
      <c r="C1529" s="18"/>
    </row>
    <row r="1530" spans="2:3" ht="12.75">
      <c r="B1530" s="6"/>
      <c r="C1530" s="18"/>
    </row>
    <row r="1531" spans="2:3" ht="12.75">
      <c r="B1531" s="6"/>
      <c r="C1531" s="18"/>
    </row>
    <row r="1532" spans="2:3" ht="12.75">
      <c r="B1532" s="6"/>
      <c r="C1532" s="18"/>
    </row>
    <row r="1533" spans="2:3" ht="12.75">
      <c r="B1533" s="6"/>
      <c r="C1533" s="18"/>
    </row>
    <row r="1534" spans="2:3" ht="12.75">
      <c r="B1534" s="6"/>
      <c r="C1534" s="18"/>
    </row>
    <row r="1535" spans="2:3" ht="12.75">
      <c r="B1535" s="6"/>
      <c r="C1535" s="18"/>
    </row>
    <row r="1536" spans="2:3" ht="12.75">
      <c r="B1536" s="6"/>
      <c r="C1536" s="18"/>
    </row>
    <row r="1537" spans="2:3" ht="12.75">
      <c r="B1537" s="6"/>
      <c r="C1537" s="18"/>
    </row>
    <row r="1538" spans="2:3" ht="12.75">
      <c r="B1538" s="6"/>
      <c r="C1538" s="18"/>
    </row>
    <row r="1539" spans="2:3" ht="12.75">
      <c r="B1539" s="6"/>
      <c r="C1539" s="18"/>
    </row>
    <row r="1540" spans="2:3" ht="12.75">
      <c r="B1540" s="6"/>
      <c r="C1540" s="18"/>
    </row>
    <row r="1541" spans="2:3" ht="12.75">
      <c r="B1541" s="6"/>
      <c r="C1541" s="18"/>
    </row>
    <row r="1542" spans="2:3" ht="12.75">
      <c r="B1542" s="6"/>
      <c r="C1542" s="18"/>
    </row>
    <row r="1543" spans="2:3" ht="12.75">
      <c r="B1543" s="6"/>
      <c r="C1543" s="18"/>
    </row>
    <row r="1544" spans="2:3" ht="12.75">
      <c r="B1544" s="6"/>
      <c r="C1544" s="18"/>
    </row>
    <row r="1545" spans="2:3" ht="12.75">
      <c r="B1545" s="6"/>
      <c r="C1545" s="18"/>
    </row>
    <row r="1546" spans="2:3" ht="12.75">
      <c r="B1546" s="6"/>
      <c r="C1546" s="18"/>
    </row>
    <row r="1547" spans="2:3" ht="12.75">
      <c r="B1547" s="6"/>
      <c r="C1547" s="18"/>
    </row>
    <row r="1548" spans="2:3" ht="12.75">
      <c r="B1548" s="6"/>
      <c r="C1548" s="18"/>
    </row>
    <row r="1549" spans="2:3" ht="12.75">
      <c r="B1549" s="6"/>
      <c r="C1549" s="18"/>
    </row>
    <row r="1550" spans="2:3" ht="12.75">
      <c r="B1550" s="6"/>
      <c r="C1550" s="18"/>
    </row>
    <row r="1551" spans="2:3" ht="12.75">
      <c r="B1551" s="6"/>
      <c r="C1551" s="18"/>
    </row>
    <row r="1552" spans="2:3" ht="12.75">
      <c r="B1552" s="6"/>
      <c r="C1552" s="18"/>
    </row>
    <row r="1553" spans="2:3" ht="12.75">
      <c r="B1553" s="6"/>
      <c r="C1553" s="18"/>
    </row>
    <row r="1554" spans="2:3" ht="12.75">
      <c r="B1554" s="6"/>
      <c r="C1554" s="18"/>
    </row>
    <row r="1555" spans="2:3" ht="12.75">
      <c r="B1555" s="6"/>
      <c r="C1555" s="18"/>
    </row>
    <row r="1556" spans="2:3" ht="12.75">
      <c r="B1556" s="6"/>
      <c r="C1556" s="18"/>
    </row>
    <row r="1557" spans="2:3" ht="12.75">
      <c r="B1557" s="6"/>
      <c r="C1557" s="18"/>
    </row>
    <row r="1558" ht="12.75">
      <c r="B1558" s="6"/>
    </row>
    <row r="1559" spans="2:3" ht="12.75">
      <c r="B1559" s="6"/>
      <c r="C1559" s="18"/>
    </row>
    <row r="1560" spans="2:3" ht="12.75">
      <c r="B1560" s="6"/>
      <c r="C1560" s="18"/>
    </row>
    <row r="1561" spans="2:3" ht="12.75">
      <c r="B1561" s="6"/>
      <c r="C1561" s="18"/>
    </row>
    <row r="1562" spans="2:3" ht="12.75">
      <c r="B1562" s="6"/>
      <c r="C1562" s="18"/>
    </row>
    <row r="1563" spans="2:3" ht="12.75">
      <c r="B1563" s="6"/>
      <c r="C1563" s="18"/>
    </row>
    <row r="1564" spans="2:3" ht="12.75">
      <c r="B1564" s="6"/>
      <c r="C1564" s="18"/>
    </row>
    <row r="1565" spans="2:3" ht="12.75">
      <c r="B1565" s="6"/>
      <c r="C1565" s="18"/>
    </row>
    <row r="1566" spans="2:3" ht="12.75">
      <c r="B1566" s="6"/>
      <c r="C1566" s="18"/>
    </row>
    <row r="1567" spans="2:3" ht="12.75">
      <c r="B1567" s="6"/>
      <c r="C1567" s="18"/>
    </row>
    <row r="1568" spans="2:3" ht="12.75">
      <c r="B1568" s="6"/>
      <c r="C1568" s="18"/>
    </row>
    <row r="1569" spans="2:3" ht="12.75">
      <c r="B1569" s="6"/>
      <c r="C1569" s="18"/>
    </row>
    <row r="1570" spans="2:3" ht="12.75">
      <c r="B1570" s="6"/>
      <c r="C1570" s="18"/>
    </row>
    <row r="1571" spans="2:3" ht="12.75">
      <c r="B1571" s="6"/>
      <c r="C1571" s="18"/>
    </row>
    <row r="1572" spans="2:3" ht="12.75">
      <c r="B1572" s="6"/>
      <c r="C1572" s="18"/>
    </row>
    <row r="1573" spans="2:3" ht="12.75">
      <c r="B1573" s="6"/>
      <c r="C1573" s="18"/>
    </row>
    <row r="1574" spans="2:3" ht="12.75">
      <c r="B1574" s="6"/>
      <c r="C1574" s="18"/>
    </row>
    <row r="1575" spans="2:3" ht="12.75">
      <c r="B1575" s="6"/>
      <c r="C1575" s="18"/>
    </row>
    <row r="1576" spans="2:3" ht="12.75">
      <c r="B1576" s="6"/>
      <c r="C1576" s="18"/>
    </row>
    <row r="1577" spans="2:3" ht="12.75">
      <c r="B1577" s="6"/>
      <c r="C1577" s="18"/>
    </row>
    <row r="1578" spans="2:3" ht="12.75">
      <c r="B1578" s="6"/>
      <c r="C1578" s="18"/>
    </row>
    <row r="1579" spans="2:3" ht="12.75">
      <c r="B1579" s="6"/>
      <c r="C1579" s="18"/>
    </row>
    <row r="1580" spans="2:3" ht="12.75">
      <c r="B1580" s="6"/>
      <c r="C1580" s="18"/>
    </row>
    <row r="1581" spans="2:3" ht="12.75">
      <c r="B1581" s="6"/>
      <c r="C1581" s="18"/>
    </row>
    <row r="1582" spans="2:3" ht="12.75">
      <c r="B1582" s="6"/>
      <c r="C1582" s="18"/>
    </row>
    <row r="1583" spans="2:3" ht="12.75">
      <c r="B1583" s="6"/>
      <c r="C1583" s="18"/>
    </row>
    <row r="1584" spans="2:3" ht="12.75">
      <c r="B1584" s="6"/>
      <c r="C1584" s="18"/>
    </row>
    <row r="1585" spans="2:3" ht="12.75">
      <c r="B1585" s="6"/>
      <c r="C1585" s="18"/>
    </row>
    <row r="1586" spans="2:3" ht="12.75">
      <c r="B1586" s="6"/>
      <c r="C1586" s="18"/>
    </row>
    <row r="1587" spans="2:3" ht="12.75">
      <c r="B1587" s="6"/>
      <c r="C1587" s="18"/>
    </row>
    <row r="1588" spans="2:3" ht="12.75">
      <c r="B1588" s="6"/>
      <c r="C1588" s="18"/>
    </row>
    <row r="1589" spans="2:3" ht="12.75">
      <c r="B1589" s="6"/>
      <c r="C1589" s="18"/>
    </row>
    <row r="1590" spans="2:3" ht="12.75">
      <c r="B1590" s="6"/>
      <c r="C1590" s="18"/>
    </row>
    <row r="1591" spans="2:3" ht="12.75">
      <c r="B1591" s="6"/>
      <c r="C1591" s="18"/>
    </row>
    <row r="1592" spans="2:3" ht="12.75">
      <c r="B1592" s="6"/>
      <c r="C1592" s="18"/>
    </row>
    <row r="1593" spans="2:3" ht="12.75">
      <c r="B1593" s="6"/>
      <c r="C1593" s="18"/>
    </row>
    <row r="1594" spans="2:3" ht="12.75">
      <c r="B1594" s="6"/>
      <c r="C1594" s="18"/>
    </row>
    <row r="1595" spans="2:3" ht="12.75">
      <c r="B1595" s="6"/>
      <c r="C1595" s="18"/>
    </row>
    <row r="1596" spans="2:3" ht="12.75">
      <c r="B1596" s="6"/>
      <c r="C1596" s="18"/>
    </row>
    <row r="1597" spans="2:3" ht="12.75">
      <c r="B1597" s="6"/>
      <c r="C1597" s="18"/>
    </row>
    <row r="1598" spans="2:3" ht="12.75">
      <c r="B1598" s="6"/>
      <c r="C1598" s="18"/>
    </row>
    <row r="1599" spans="2:3" ht="12.75">
      <c r="B1599" s="6"/>
      <c r="C1599" s="18"/>
    </row>
    <row r="1600" spans="2:3" ht="12.75">
      <c r="B1600" s="6"/>
      <c r="C1600" s="18"/>
    </row>
    <row r="1601" spans="2:3" ht="12.75">
      <c r="B1601" s="6"/>
      <c r="C1601" s="18"/>
    </row>
    <row r="1602" spans="2:3" ht="12.75">
      <c r="B1602" s="6"/>
      <c r="C1602" s="18"/>
    </row>
    <row r="1603" spans="2:3" ht="12.75">
      <c r="B1603" s="6"/>
      <c r="C1603" s="18"/>
    </row>
    <row r="1604" spans="2:3" ht="12.75">
      <c r="B1604" s="6"/>
      <c r="C1604" s="18"/>
    </row>
    <row r="1605" spans="2:3" ht="12.75">
      <c r="B1605" s="6"/>
      <c r="C1605" s="18"/>
    </row>
    <row r="1606" spans="2:3" ht="12.75">
      <c r="B1606" s="6"/>
      <c r="C1606" s="18"/>
    </row>
    <row r="1607" spans="2:3" ht="12.75">
      <c r="B1607" s="6"/>
      <c r="C1607" s="18"/>
    </row>
    <row r="1608" spans="2:3" ht="12.75">
      <c r="B1608" s="6"/>
      <c r="C1608" s="18"/>
    </row>
    <row r="1609" spans="2:3" ht="12.75">
      <c r="B1609" s="6"/>
      <c r="C1609" s="18"/>
    </row>
    <row r="1610" spans="2:3" ht="12.75">
      <c r="B1610" s="6"/>
      <c r="C1610" s="18"/>
    </row>
    <row r="1611" spans="2:3" ht="12.75">
      <c r="B1611" s="6"/>
      <c r="C1611" s="18"/>
    </row>
    <row r="1612" spans="2:3" ht="12.75">
      <c r="B1612" s="6"/>
      <c r="C1612" s="18"/>
    </row>
    <row r="1613" spans="2:3" ht="12.75">
      <c r="B1613" s="6"/>
      <c r="C1613" s="18"/>
    </row>
    <row r="1614" spans="2:3" ht="12.75">
      <c r="B1614" s="6"/>
      <c r="C1614" s="18"/>
    </row>
    <row r="1615" spans="2:3" ht="12.75">
      <c r="B1615" s="6"/>
      <c r="C1615" s="18"/>
    </row>
    <row r="1616" spans="2:3" ht="12.75">
      <c r="B1616" s="6"/>
      <c r="C1616" s="18"/>
    </row>
    <row r="1617" spans="2:3" ht="12.75">
      <c r="B1617" s="6"/>
      <c r="C1617" s="18"/>
    </row>
    <row r="1618" spans="2:3" ht="12.75">
      <c r="B1618" s="6"/>
      <c r="C1618" s="18"/>
    </row>
    <row r="1622" spans="2:3" ht="12.75">
      <c r="B1622" s="6"/>
      <c r="C1622" s="18"/>
    </row>
    <row r="1623" spans="2:3" ht="12.75">
      <c r="B1623" s="6"/>
      <c r="C1623" s="18"/>
    </row>
    <row r="1624" ht="12.75">
      <c r="B1624" s="6"/>
    </row>
    <row r="1625" spans="2:3" ht="12.75">
      <c r="B1625" s="6"/>
      <c r="C1625" s="18"/>
    </row>
    <row r="1626" spans="2:3" ht="12.75">
      <c r="B1626" s="6"/>
      <c r="C1626" s="18"/>
    </row>
    <row r="1627" ht="12.75">
      <c r="B1627" s="6"/>
    </row>
    <row r="1628" spans="2:3" ht="12.75">
      <c r="B1628" s="6"/>
      <c r="C1628" s="18"/>
    </row>
    <row r="1629" spans="2:3" ht="12.75">
      <c r="B1629" s="6"/>
      <c r="C1629" s="18"/>
    </row>
    <row r="1630" spans="2:3" ht="12.75">
      <c r="B1630" s="6"/>
      <c r="C1630" s="18"/>
    </row>
    <row r="1631" spans="2:3" ht="12.75">
      <c r="B1631" s="6"/>
      <c r="C1631" s="18"/>
    </row>
    <row r="1632" spans="2:3" ht="12.75">
      <c r="B1632" s="6"/>
      <c r="C1632" s="18"/>
    </row>
    <row r="1633" spans="2:3" ht="12.75">
      <c r="B1633" s="6"/>
      <c r="C1633" s="18"/>
    </row>
    <row r="1634" spans="2:3" ht="12.75">
      <c r="B1634" s="6"/>
      <c r="C1634" s="18"/>
    </row>
    <row r="1635" spans="2:3" ht="12.75">
      <c r="B1635" s="6"/>
      <c r="C1635" s="18"/>
    </row>
    <row r="1636" spans="2:3" ht="12.75">
      <c r="B1636" s="6"/>
      <c r="C1636" s="18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spans="2:8" ht="12.75">
      <c r="B1653" s="28"/>
      <c r="C1653" s="23"/>
      <c r="G1653" s="19"/>
      <c r="H1653" s="21"/>
    </row>
    <row r="1654" spans="2:8" ht="12.75">
      <c r="B1654" s="28"/>
      <c r="C1654" s="23"/>
      <c r="G1654" s="19"/>
      <c r="H1654" s="21"/>
    </row>
    <row r="1655" spans="2:8" ht="12.75">
      <c r="B1655" s="28"/>
      <c r="C1655" s="23"/>
      <c r="G1655" s="19"/>
      <c r="H1655" s="21"/>
    </row>
    <row r="1656" spans="2:8" ht="12.75">
      <c r="B1656" s="28"/>
      <c r="C1656" s="23"/>
      <c r="G1656" s="19"/>
      <c r="H1656" s="21"/>
    </row>
    <row r="1657" spans="2:8" ht="12.75">
      <c r="B1657" s="28"/>
      <c r="C1657" s="23"/>
      <c r="G1657" s="19"/>
      <c r="H1657" s="21"/>
    </row>
    <row r="1658" spans="2:8" ht="12.75">
      <c r="B1658" s="6"/>
      <c r="C1658" s="18"/>
      <c r="F1658" s="18"/>
      <c r="G1658" s="19"/>
      <c r="H1658" s="18"/>
    </row>
    <row r="1659" spans="2:8" ht="12.75">
      <c r="B1659" s="28"/>
      <c r="C1659" s="23"/>
      <c r="G1659" s="19"/>
      <c r="H1659" s="21"/>
    </row>
    <row r="1660" spans="2:8" ht="12.75">
      <c r="B1660" s="28"/>
      <c r="C1660" s="23"/>
      <c r="E1660" s="21"/>
      <c r="G1660" s="19"/>
      <c r="H1660" s="21"/>
    </row>
    <row r="1661" spans="2:8" ht="12.75">
      <c r="B1661" s="28"/>
      <c r="C1661" s="23"/>
      <c r="E1661" s="21"/>
      <c r="G1661" s="19"/>
      <c r="H1661" s="21"/>
    </row>
    <row r="1662" spans="2:8" ht="12.75">
      <c r="B1662" s="28"/>
      <c r="C1662" s="23"/>
      <c r="E1662" s="21"/>
      <c r="G1662" s="19"/>
      <c r="H1662" s="2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agenda0</cp:lastModifiedBy>
  <cp:lastPrinted>2001-08-16T09:11:34Z</cp:lastPrinted>
  <dcterms:created xsi:type="dcterms:W3CDTF">1999-05-31T08:43:55Z</dcterms:created>
  <dcterms:modified xsi:type="dcterms:W3CDTF">2001-12-07T09:56:52Z</dcterms:modified>
  <cp:category/>
  <cp:version/>
  <cp:contentType/>
  <cp:contentStatus/>
</cp:coreProperties>
</file>