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  <sheet name="List1" sheetId="2" r:id="rId2"/>
    <sheet name="List2" sheetId="3" r:id="rId3"/>
    <sheet name="List3" sheetId="4" r:id="rId4"/>
  </sheets>
  <definedNames>
    <definedName name="_xlnm.Print_Area" localSheetId="0">'Hárok1'!$A$3:$I$38</definedName>
  </definedNames>
  <calcPr fullCalcOnLoad="1"/>
</workbook>
</file>

<file path=xl/sharedStrings.xml><?xml version="1.0" encoding="utf-8"?>
<sst xmlns="http://schemas.openxmlformats.org/spreadsheetml/2006/main" count="81" uniqueCount="15">
  <si>
    <t>Špecifikácia nákladov na stanovenie výšky prísepvku na vzdelávanie a prípravu zamestnancov</t>
  </si>
  <si>
    <t>Gategórie zamestnancov</t>
  </si>
  <si>
    <t>počet osôb</t>
  </si>
  <si>
    <t>Náhrada mzdy zamestnancov</t>
  </si>
  <si>
    <t>Náhrada cestovného zamestnanci</t>
  </si>
  <si>
    <t>Ostatné opravnené náklady</t>
  </si>
  <si>
    <t>Spolu</t>
  </si>
  <si>
    <t>Forma VzPr</t>
  </si>
  <si>
    <t>% intenzity pomoci</t>
  </si>
  <si>
    <t>Výška príspevku</t>
  </si>
  <si>
    <t>Riadiaci pracovníci</t>
  </si>
  <si>
    <t>Š</t>
  </si>
  <si>
    <t>Robotníci</t>
  </si>
  <si>
    <t>V</t>
  </si>
  <si>
    <t>X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</si>
</sst>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justify" wrapText="1"/>
    </xf>
    <xf numFmtId="3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justify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justify" wrapText="1"/>
    </xf>
    <xf numFmtId="9" fontId="3" fillId="0" borderId="8" xfId="0" applyNumberFormat="1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3" max="3" width="12.00390625" style="0" customWidth="1"/>
    <col min="4" max="4" width="15.421875" style="0" customWidth="1"/>
    <col min="5" max="5" width="15.140625" style="0" customWidth="1"/>
    <col min="6" max="6" width="13.140625" style="0" customWidth="1"/>
    <col min="9" max="9" width="11.8515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>
        <v>2004</v>
      </c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7" t="s">
        <v>7</v>
      </c>
      <c r="H5" s="6" t="s">
        <v>8</v>
      </c>
      <c r="I5" s="8" t="s">
        <v>9</v>
      </c>
    </row>
    <row r="6" spans="1:9" ht="13.5" thickBot="1">
      <c r="A6" s="9"/>
      <c r="B6" s="10"/>
      <c r="C6" s="11"/>
      <c r="D6" s="11"/>
      <c r="E6" s="11"/>
      <c r="F6" s="12"/>
      <c r="G6" s="12"/>
      <c r="H6" s="11"/>
      <c r="I6" s="13"/>
    </row>
    <row r="7" spans="1:9" ht="12.75">
      <c r="A7" s="14" t="s">
        <v>10</v>
      </c>
      <c r="B7" s="15">
        <v>56</v>
      </c>
      <c r="C7" s="16">
        <f>$C$12*$D$12*B7*$E$12</f>
        <v>9796080</v>
      </c>
      <c r="D7" s="16">
        <v>40964</v>
      </c>
      <c r="E7" s="16">
        <v>51319245</v>
      </c>
      <c r="F7" s="17">
        <f>SUM(C7:E7)</f>
        <v>61156289</v>
      </c>
      <c r="G7" s="15" t="s">
        <v>11</v>
      </c>
      <c r="H7" s="18">
        <v>0.35</v>
      </c>
      <c r="I7" s="17">
        <f>H7*F7</f>
        <v>21404701.15</v>
      </c>
    </row>
    <row r="8" spans="1:12" ht="12.75">
      <c r="A8" s="19" t="s">
        <v>12</v>
      </c>
      <c r="B8" s="20">
        <v>50</v>
      </c>
      <c r="C8" s="16">
        <f>C13*D12*E12*B8</f>
        <v>3550050</v>
      </c>
      <c r="D8" s="21">
        <v>37240</v>
      </c>
      <c r="E8" s="21">
        <v>45820754</v>
      </c>
      <c r="F8" s="17">
        <f>SUM(C8:E8)</f>
        <v>49408044</v>
      </c>
      <c r="G8" s="20" t="s">
        <v>11</v>
      </c>
      <c r="H8" s="22">
        <v>0.35</v>
      </c>
      <c r="I8" s="17">
        <f>H8*F8</f>
        <v>17292815.4</v>
      </c>
      <c r="K8">
        <v>11.3</v>
      </c>
      <c r="L8">
        <v>7</v>
      </c>
    </row>
    <row r="9" spans="1:12" ht="12.75">
      <c r="A9" s="19" t="s">
        <v>10</v>
      </c>
      <c r="B9" s="23">
        <v>224</v>
      </c>
      <c r="C9" s="16">
        <f>$C$12*$D$12*B9*$E$12</f>
        <v>39184320</v>
      </c>
      <c r="D9" s="24">
        <v>167580</v>
      </c>
      <c r="E9" s="24">
        <v>205276981</v>
      </c>
      <c r="F9" s="17">
        <f>SUM(C9:E9)</f>
        <v>244628881</v>
      </c>
      <c r="G9" s="23" t="s">
        <v>13</v>
      </c>
      <c r="H9" s="25">
        <v>0.6</v>
      </c>
      <c r="I9" s="17">
        <f>H9*F9</f>
        <v>146777328.6</v>
      </c>
      <c r="L9">
        <f>L8*K8</f>
        <v>79.10000000000001</v>
      </c>
    </row>
    <row r="10" spans="1:9" ht="12.75">
      <c r="A10" s="19" t="s">
        <v>12</v>
      </c>
      <c r="B10" s="23">
        <v>200</v>
      </c>
      <c r="C10" s="16">
        <f>C13*D12*E12*B10</f>
        <v>14200200</v>
      </c>
      <c r="D10" s="24">
        <v>148960</v>
      </c>
      <c r="E10" s="24">
        <v>183283019</v>
      </c>
      <c r="F10" s="17">
        <f>SUM(C10:E10)</f>
        <v>197632179</v>
      </c>
      <c r="G10" s="23" t="s">
        <v>13</v>
      </c>
      <c r="H10" s="25">
        <v>0.6</v>
      </c>
      <c r="I10" s="17">
        <f>H10*F10</f>
        <v>118579307.39999999</v>
      </c>
    </row>
    <row r="11" spans="1:9" ht="12.75">
      <c r="A11" s="26" t="s">
        <v>6</v>
      </c>
      <c r="B11" s="27">
        <f>SUM(B7:B10)</f>
        <v>530</v>
      </c>
      <c r="C11" s="28">
        <f>SUM(C7:C10)</f>
        <v>66730650</v>
      </c>
      <c r="D11" s="28">
        <f>SUM(D7:D10)</f>
        <v>394744</v>
      </c>
      <c r="E11" s="28">
        <f>SUM(E7:E10)</f>
        <v>485699999</v>
      </c>
      <c r="F11" s="28">
        <f>SUM(F7:F10)</f>
        <v>552825393</v>
      </c>
      <c r="G11" s="27" t="s">
        <v>14</v>
      </c>
      <c r="H11" s="27" t="s">
        <v>14</v>
      </c>
      <c r="I11" s="28">
        <f>SUM(I7:I10)</f>
        <v>304054152.54999995</v>
      </c>
    </row>
    <row r="12" spans="3:5" ht="12.75">
      <c r="C12">
        <v>170</v>
      </c>
      <c r="D12">
        <v>147</v>
      </c>
      <c r="E12">
        <v>7</v>
      </c>
    </row>
    <row r="13" spans="2:3" ht="13.5" thickBot="1">
      <c r="B13">
        <v>2005</v>
      </c>
      <c r="C13">
        <v>69</v>
      </c>
    </row>
    <row r="14" spans="1:9" ht="12.75">
      <c r="A14" s="4" t="s">
        <v>1</v>
      </c>
      <c r="B14" s="5" t="s">
        <v>2</v>
      </c>
      <c r="C14" s="6" t="s">
        <v>3</v>
      </c>
      <c r="D14" s="6" t="s">
        <v>4</v>
      </c>
      <c r="E14" s="6" t="s">
        <v>5</v>
      </c>
      <c r="F14" s="7" t="s">
        <v>6</v>
      </c>
      <c r="G14" s="7" t="s">
        <v>7</v>
      </c>
      <c r="H14" s="6" t="s">
        <v>8</v>
      </c>
      <c r="I14" s="8" t="s">
        <v>9</v>
      </c>
    </row>
    <row r="15" spans="1:9" ht="13.5" thickBot="1">
      <c r="A15" s="9"/>
      <c r="B15" s="10"/>
      <c r="C15" s="11"/>
      <c r="D15" s="11"/>
      <c r="E15" s="11"/>
      <c r="F15" s="12"/>
      <c r="G15" s="12"/>
      <c r="H15" s="11"/>
      <c r="I15" s="13"/>
    </row>
    <row r="16" spans="1:9" ht="12.75">
      <c r="A16" s="14" t="s">
        <v>10</v>
      </c>
      <c r="B16" s="15">
        <v>40</v>
      </c>
      <c r="C16" s="16">
        <v>1867600</v>
      </c>
      <c r="D16" s="16">
        <v>29792</v>
      </c>
      <c r="E16" s="16">
        <v>16509090.909090908</v>
      </c>
      <c r="F16" s="17">
        <f>SUM(C16:E16)</f>
        <v>18406482.909090906</v>
      </c>
      <c r="G16" s="15" t="s">
        <v>11</v>
      </c>
      <c r="H16" s="18">
        <v>0.35</v>
      </c>
      <c r="I16" s="17">
        <f>H16*F16</f>
        <v>6442269.018181817</v>
      </c>
    </row>
    <row r="17" spans="1:9" ht="12.75">
      <c r="A17" s="19" t="s">
        <v>12</v>
      </c>
      <c r="B17" s="20">
        <v>246</v>
      </c>
      <c r="C17" s="21">
        <v>681500</v>
      </c>
      <c r="D17" s="21">
        <v>182476</v>
      </c>
      <c r="E17" s="16">
        <v>101530909.09090908</v>
      </c>
      <c r="F17" s="17">
        <f>SUM(C17:E17)</f>
        <v>102394885.09090908</v>
      </c>
      <c r="G17" s="20" t="s">
        <v>11</v>
      </c>
      <c r="H17" s="22">
        <v>0.35</v>
      </c>
      <c r="I17" s="17">
        <f>H17*F17</f>
        <v>35838209.781818174</v>
      </c>
    </row>
    <row r="18" spans="1:9" ht="12.75">
      <c r="A18" s="19" t="s">
        <v>10</v>
      </c>
      <c r="B18" s="23">
        <v>160</v>
      </c>
      <c r="C18" s="24">
        <v>7470400</v>
      </c>
      <c r="D18" s="24">
        <v>167580</v>
      </c>
      <c r="E18" s="16">
        <v>66036363.63636363</v>
      </c>
      <c r="F18" s="17">
        <f>SUM(C18:E18)</f>
        <v>73674343.63636363</v>
      </c>
      <c r="G18" s="23" t="s">
        <v>13</v>
      </c>
      <c r="H18" s="25">
        <v>0.6</v>
      </c>
      <c r="I18" s="17">
        <f>H18*F18</f>
        <v>44204606.18181817</v>
      </c>
    </row>
    <row r="19" spans="1:9" ht="12.75">
      <c r="A19" s="19" t="s">
        <v>12</v>
      </c>
      <c r="B19" s="23">
        <v>984</v>
      </c>
      <c r="C19" s="24">
        <v>2726000</v>
      </c>
      <c r="D19" s="24">
        <v>148960</v>
      </c>
      <c r="E19" s="16">
        <v>406123636.3636363</v>
      </c>
      <c r="F19" s="17">
        <f>SUM(C19:E19)</f>
        <v>408998596.3636363</v>
      </c>
      <c r="G19" s="23" t="s">
        <v>13</v>
      </c>
      <c r="H19" s="25">
        <v>0.6</v>
      </c>
      <c r="I19" s="17">
        <f>H19*F19</f>
        <v>245399157.81818178</v>
      </c>
    </row>
    <row r="20" spans="1:9" ht="12.75">
      <c r="A20" s="26" t="s">
        <v>6</v>
      </c>
      <c r="B20" s="27">
        <f>SUM(B16:B19)</f>
        <v>1430</v>
      </c>
      <c r="C20" s="28">
        <f>SUM(C16:C19)</f>
        <v>12745500</v>
      </c>
      <c r="D20" s="28">
        <f>SUM(D16:D19)</f>
        <v>528808</v>
      </c>
      <c r="E20" s="28">
        <f>SUM(E16:E19)</f>
        <v>590200000</v>
      </c>
      <c r="F20" s="28">
        <f>SUM(F16:F19)</f>
        <v>603474308</v>
      </c>
      <c r="G20" s="27" t="s">
        <v>14</v>
      </c>
      <c r="H20" s="27" t="s">
        <v>14</v>
      </c>
      <c r="I20" s="28">
        <f>SUM(I16:I19)</f>
        <v>331884242.79999995</v>
      </c>
    </row>
    <row r="22" ht="13.5" thickBot="1">
      <c r="B22">
        <v>2006</v>
      </c>
    </row>
    <row r="23" spans="1:9" ht="12.75">
      <c r="A23" s="4" t="s">
        <v>1</v>
      </c>
      <c r="B23" s="5" t="s">
        <v>2</v>
      </c>
      <c r="C23" s="6" t="s">
        <v>3</v>
      </c>
      <c r="D23" s="6" t="s">
        <v>4</v>
      </c>
      <c r="E23" s="6" t="s">
        <v>5</v>
      </c>
      <c r="F23" s="7" t="s">
        <v>6</v>
      </c>
      <c r="G23" s="7" t="s">
        <v>7</v>
      </c>
      <c r="H23" s="6" t="s">
        <v>8</v>
      </c>
      <c r="I23" s="8" t="s">
        <v>9</v>
      </c>
    </row>
    <row r="24" spans="1:9" ht="13.5" thickBot="1">
      <c r="A24" s="9"/>
      <c r="B24" s="10"/>
      <c r="C24" s="11"/>
      <c r="D24" s="11"/>
      <c r="E24" s="11"/>
      <c r="F24" s="12"/>
      <c r="G24" s="12"/>
      <c r="H24" s="11"/>
      <c r="I24" s="13"/>
    </row>
    <row r="25" spans="1:9" ht="12.75">
      <c r="A25" s="14" t="s">
        <v>10</v>
      </c>
      <c r="B25" s="15">
        <v>56</v>
      </c>
      <c r="C25" s="16">
        <v>1867600</v>
      </c>
      <c r="D25" s="16">
        <v>40964</v>
      </c>
      <c r="E25" s="16">
        <v>51319245</v>
      </c>
      <c r="F25" s="17">
        <f>SUM(C25:E25)</f>
        <v>53227809</v>
      </c>
      <c r="G25" s="15" t="s">
        <v>11</v>
      </c>
      <c r="H25" s="18">
        <v>0.35</v>
      </c>
      <c r="I25" s="17">
        <f>H25*F25</f>
        <v>18629733.15</v>
      </c>
    </row>
    <row r="26" spans="1:9" ht="12.75">
      <c r="A26" s="19" t="s">
        <v>12</v>
      </c>
      <c r="B26" s="20">
        <v>50</v>
      </c>
      <c r="C26" s="21">
        <v>681500</v>
      </c>
      <c r="D26" s="21">
        <v>37240</v>
      </c>
      <c r="E26" s="21">
        <v>45820754</v>
      </c>
      <c r="F26" s="17">
        <f>SUM(C26:E26)</f>
        <v>46539494</v>
      </c>
      <c r="G26" s="20" t="s">
        <v>11</v>
      </c>
      <c r="H26" s="22">
        <v>0.35</v>
      </c>
      <c r="I26" s="17">
        <f>H26*F26</f>
        <v>16288822.899999999</v>
      </c>
    </row>
    <row r="27" spans="1:9" ht="12.75">
      <c r="A27" s="19" t="s">
        <v>10</v>
      </c>
      <c r="B27" s="23">
        <v>224</v>
      </c>
      <c r="C27" s="24">
        <v>7470400</v>
      </c>
      <c r="D27" s="24">
        <v>167580</v>
      </c>
      <c r="E27" s="24">
        <v>205276981</v>
      </c>
      <c r="F27" s="17">
        <f>SUM(C27:E27)</f>
        <v>212914961</v>
      </c>
      <c r="G27" s="23" t="s">
        <v>13</v>
      </c>
      <c r="H27" s="25">
        <v>0.6</v>
      </c>
      <c r="I27" s="17">
        <f>H27*F27</f>
        <v>127748976.6</v>
      </c>
    </row>
    <row r="28" spans="1:9" ht="12.75">
      <c r="A28" s="19" t="s">
        <v>12</v>
      </c>
      <c r="B28" s="23">
        <v>200</v>
      </c>
      <c r="C28" s="24">
        <v>2726000</v>
      </c>
      <c r="D28" s="24">
        <v>148960</v>
      </c>
      <c r="E28" s="24">
        <v>183283019</v>
      </c>
      <c r="F28" s="17">
        <f>SUM(C28:E28)</f>
        <v>186157979</v>
      </c>
      <c r="G28" s="23" t="s">
        <v>13</v>
      </c>
      <c r="H28" s="25">
        <v>0.6</v>
      </c>
      <c r="I28" s="17">
        <f>H28*F28</f>
        <v>111694787.39999999</v>
      </c>
    </row>
    <row r="29" spans="1:9" ht="12.75">
      <c r="A29" s="26" t="s">
        <v>6</v>
      </c>
      <c r="B29" s="27">
        <f>SUM(B25:B28)</f>
        <v>530</v>
      </c>
      <c r="C29" s="28">
        <f>SUM(C25:C28)</f>
        <v>12745500</v>
      </c>
      <c r="D29" s="28">
        <f>SUM(D25:D28)</f>
        <v>394744</v>
      </c>
      <c r="E29" s="28">
        <f>SUM(E25:E28)</f>
        <v>485699999</v>
      </c>
      <c r="F29" s="28">
        <f>SUM(F25:F28)</f>
        <v>498840243</v>
      </c>
      <c r="G29" s="27" t="s">
        <v>14</v>
      </c>
      <c r="H29" s="27" t="s">
        <v>14</v>
      </c>
      <c r="I29" s="28">
        <f>SUM(I25:I28)</f>
        <v>274362320.04999995</v>
      </c>
    </row>
    <row r="31" ht="13.5" thickBot="1"/>
    <row r="32" spans="1:9" ht="12.75">
      <c r="A32" s="4" t="s">
        <v>1</v>
      </c>
      <c r="B32" s="5" t="s">
        <v>2</v>
      </c>
      <c r="C32" s="6" t="s">
        <v>3</v>
      </c>
      <c r="D32" s="6" t="s">
        <v>4</v>
      </c>
      <c r="E32" s="6" t="s">
        <v>5</v>
      </c>
      <c r="F32" s="7" t="s">
        <v>6</v>
      </c>
      <c r="G32" s="7" t="s">
        <v>7</v>
      </c>
      <c r="H32" s="6" t="s">
        <v>8</v>
      </c>
      <c r="I32" s="8" t="s">
        <v>9</v>
      </c>
    </row>
    <row r="33" spans="1:9" ht="13.5" thickBot="1">
      <c r="A33" s="9"/>
      <c r="B33" s="10"/>
      <c r="C33" s="11"/>
      <c r="D33" s="11"/>
      <c r="E33" s="11"/>
      <c r="F33" s="12"/>
      <c r="G33" s="12"/>
      <c r="H33" s="11"/>
      <c r="I33" s="13"/>
    </row>
    <row r="34" spans="1:9" ht="12.75">
      <c r="A34" s="14" t="s">
        <v>10</v>
      </c>
      <c r="B34" s="15">
        <f>B7+B16+B25</f>
        <v>152</v>
      </c>
      <c r="C34" s="15">
        <f>C7+C16+C25</f>
        <v>13531280</v>
      </c>
      <c r="D34" s="15">
        <f>D7+D16+D25</f>
        <v>111720</v>
      </c>
      <c r="E34" s="15">
        <f>E7+E16+E25</f>
        <v>119147580.9090909</v>
      </c>
      <c r="F34" s="17">
        <f>SUM(C34:E34)</f>
        <v>132790580.9090909</v>
      </c>
      <c r="G34" s="15" t="s">
        <v>11</v>
      </c>
      <c r="H34" s="18">
        <v>0.35</v>
      </c>
      <c r="I34" s="17">
        <f>H34*F34</f>
        <v>46476703.31818181</v>
      </c>
    </row>
    <row r="35" spans="1:9" ht="12.75">
      <c r="A35" s="19" t="s">
        <v>12</v>
      </c>
      <c r="B35" s="15">
        <f aca="true" t="shared" si="0" ref="B35:E37">B8+B17+B26</f>
        <v>346</v>
      </c>
      <c r="C35" s="15">
        <f t="shared" si="0"/>
        <v>4913050</v>
      </c>
      <c r="D35" s="15">
        <f t="shared" si="0"/>
        <v>256956</v>
      </c>
      <c r="E35" s="15">
        <f t="shared" si="0"/>
        <v>193172417.09090906</v>
      </c>
      <c r="F35" s="17">
        <f>SUM(C35:E35)</f>
        <v>198342423.09090906</v>
      </c>
      <c r="G35" s="20" t="s">
        <v>11</v>
      </c>
      <c r="H35" s="22">
        <v>0.35</v>
      </c>
      <c r="I35" s="17">
        <f>H35*F35</f>
        <v>69419848.08181816</v>
      </c>
    </row>
    <row r="36" spans="1:9" ht="12.75">
      <c r="A36" s="19" t="s">
        <v>10</v>
      </c>
      <c r="B36" s="15">
        <f t="shared" si="0"/>
        <v>608</v>
      </c>
      <c r="C36" s="15">
        <f t="shared" si="0"/>
        <v>54125120</v>
      </c>
      <c r="D36" s="15">
        <f t="shared" si="0"/>
        <v>502740</v>
      </c>
      <c r="E36" s="15">
        <f t="shared" si="0"/>
        <v>476590325.6363636</v>
      </c>
      <c r="F36" s="17">
        <f>SUM(C36:E36)</f>
        <v>531218185.6363636</v>
      </c>
      <c r="G36" s="23" t="s">
        <v>13</v>
      </c>
      <c r="H36" s="25">
        <v>0.6</v>
      </c>
      <c r="I36" s="17">
        <f>H36*F36</f>
        <v>318730911.3818182</v>
      </c>
    </row>
    <row r="37" spans="1:9" ht="12.75">
      <c r="A37" s="19" t="s">
        <v>12</v>
      </c>
      <c r="B37" s="15">
        <f t="shared" si="0"/>
        <v>1384</v>
      </c>
      <c r="C37" s="15">
        <f t="shared" si="0"/>
        <v>19652200</v>
      </c>
      <c r="D37" s="15">
        <f t="shared" si="0"/>
        <v>446880</v>
      </c>
      <c r="E37" s="15">
        <f>E10+E19+E28</f>
        <v>772689674.3636363</v>
      </c>
      <c r="F37" s="17">
        <f>SUM(C37:E37)</f>
        <v>792788754.3636363</v>
      </c>
      <c r="G37" s="23" t="s">
        <v>13</v>
      </c>
      <c r="H37" s="25">
        <v>0.6</v>
      </c>
      <c r="I37" s="17">
        <f>H37*F37</f>
        <v>475673252.61818177</v>
      </c>
    </row>
    <row r="38" spans="1:9" ht="12.75">
      <c r="A38" s="26" t="s">
        <v>6</v>
      </c>
      <c r="B38" s="27">
        <f>SUM(B34:B37)</f>
        <v>2490</v>
      </c>
      <c r="C38" s="28">
        <f>SUM(C34:C37)</f>
        <v>92221650</v>
      </c>
      <c r="D38" s="28">
        <f>SUM(D34:D37)</f>
        <v>1318296</v>
      </c>
      <c r="E38" s="28">
        <f>SUM(E34:E37)</f>
        <v>1561599998</v>
      </c>
      <c r="F38" s="28">
        <f>SUM(F34:F37)</f>
        <v>1655139944</v>
      </c>
      <c r="G38" s="27" t="s">
        <v>14</v>
      </c>
      <c r="H38" s="27" t="s">
        <v>14</v>
      </c>
      <c r="I38" s="28">
        <f>SUM(I34:I37)</f>
        <v>910300715.3999999</v>
      </c>
    </row>
  </sheetData>
  <mergeCells count="38">
    <mergeCell ref="I14:I15"/>
    <mergeCell ref="D5:D6"/>
    <mergeCell ref="E5:E6"/>
    <mergeCell ref="F5:F6"/>
    <mergeCell ref="G5:G6"/>
    <mergeCell ref="H5:H6"/>
    <mergeCell ref="I5:I6"/>
    <mergeCell ref="D14:D15"/>
    <mergeCell ref="E14:E15"/>
    <mergeCell ref="E23:E24"/>
    <mergeCell ref="F23:F24"/>
    <mergeCell ref="G23:G24"/>
    <mergeCell ref="A5:A6"/>
    <mergeCell ref="A14:A15"/>
    <mergeCell ref="B14:B15"/>
    <mergeCell ref="C14:C15"/>
    <mergeCell ref="C5:C6"/>
    <mergeCell ref="B5:B6"/>
    <mergeCell ref="A23:A24"/>
    <mergeCell ref="B23:B24"/>
    <mergeCell ref="C23:C24"/>
    <mergeCell ref="D23:D24"/>
    <mergeCell ref="F32:F33"/>
    <mergeCell ref="G32:G33"/>
    <mergeCell ref="H32:H33"/>
    <mergeCell ref="F14:F15"/>
    <mergeCell ref="G14:G15"/>
    <mergeCell ref="H14:H15"/>
    <mergeCell ref="I32:I33"/>
    <mergeCell ref="A4:I4"/>
    <mergeCell ref="A3:I3"/>
    <mergeCell ref="H23:H24"/>
    <mergeCell ref="I23:I24"/>
    <mergeCell ref="A32:A33"/>
    <mergeCell ref="B32:B33"/>
    <mergeCell ref="C32:C33"/>
    <mergeCell ref="D32:D33"/>
    <mergeCell ref="E32:E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MPSVR SR</dc:creator>
  <cp:keywords/>
  <dc:description/>
  <cp:lastModifiedBy>MPSVR SR</cp:lastModifiedBy>
  <dcterms:created xsi:type="dcterms:W3CDTF">2004-04-07T10:32:23Z</dcterms:created>
  <dcterms:modified xsi:type="dcterms:W3CDTF">2004-04-07T10:34:05Z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