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uľka 33" sheetId="1" r:id="rId1"/>
    <sheet name="Tabuľka 34" sheetId="2" r:id="rId2"/>
    <sheet name="Tabuľka 35" sheetId="3" r:id="rId3"/>
  </sheets>
  <definedNames/>
  <calcPr fullCalcOnLoad="1"/>
</workbook>
</file>

<file path=xl/sharedStrings.xml><?xml version="1.0" encoding="utf-8"?>
<sst xmlns="http://schemas.openxmlformats.org/spreadsheetml/2006/main" count="191" uniqueCount="58">
  <si>
    <t>Kapitoly</t>
  </si>
  <si>
    <t>Rozpočet 2008</t>
  </si>
  <si>
    <t>Skutočnosť 2008</t>
  </si>
  <si>
    <t>Poľnohospodárske fondy I. programové obdobie</t>
  </si>
  <si>
    <t>Poľnohospodárske fondy II. programové obdobie</t>
  </si>
  <si>
    <t>Štrukturálne operácie I. programové obdobie</t>
  </si>
  <si>
    <t>Štrukturálne operácie II. programové obdobie</t>
  </si>
  <si>
    <t>Rozpočet</t>
  </si>
  <si>
    <t>Schválený</t>
  </si>
  <si>
    <t>Upravený</t>
  </si>
  <si>
    <t>Kancelária národnej rady SR</t>
  </si>
  <si>
    <t>Kancelária prezidenta SR</t>
  </si>
  <si>
    <t>Úrad vlády SR</t>
  </si>
  <si>
    <t>Ústavný súd SR</t>
  </si>
  <si>
    <t>Najvyšší súd SR</t>
  </si>
  <si>
    <t>Generálna prokuratúra SR</t>
  </si>
  <si>
    <t>Najvyšší kontrolný úrad SR</t>
  </si>
  <si>
    <t>Slovenská informačná služba</t>
  </si>
  <si>
    <t>Ministerstvo zahraničných vecí SR</t>
  </si>
  <si>
    <t>Ministerstvo obrany SR</t>
  </si>
  <si>
    <t>Ministerstvo vnútra SR</t>
  </si>
  <si>
    <t>Ministerstvo spravodlivosti SR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</si>
  <si>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</si>
  <si>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</si>
  <si>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</si>
  <si>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</si>
  <si>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</si>
  <si>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</si>
  <si>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</si>
  <si>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</si>
  <si>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</si>
  <si>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>Ministerstvo dopravy, pôšt a telekomunikácií SR</t>
  </si>
  <si>
    <t>Úrad geodézie, kartografie a katastra SR</t>
  </si>
  <si>
    <t>Štatistický úrad SR</t>
  </si>
  <si>
    <t>Úrad pre verejné obstarávanie</t>
  </si>
  <si>
    <t>Úrad jadrového dozoru SR</t>
  </si>
  <si>
    <t>Úrad priemyselného vlastníctva SR</t>
  </si>
  <si>
    <t>Úrad pre normalizáciu, metrológiu a skúšobníctvo SR</t>
  </si>
  <si>
    <t>Protimonopolný úrad SR</t>
  </si>
  <si>
    <t>Národný bezpečnostný úrad</t>
  </si>
  <si>
    <t>Správa štátnych hmotných rezerv</t>
  </si>
  <si>
    <t>Všeobecná pokladničná správa</t>
  </si>
  <si>
    <t>SAV</t>
  </si>
  <si>
    <t xml:space="preserve">Spolu príjmy zaradené do príjmov ŠR* </t>
  </si>
  <si>
    <t>*bez vratiek a prostriedkov poskytnutých MF ČR</t>
  </si>
  <si>
    <t>Spolu prostriedky EÚ, zaradené do výdavkov ŠR</t>
  </si>
  <si>
    <t>Spolu spolufinancovanie k prostriedkom EÚ, zaradeným do výdavkov ŠR</t>
  </si>
  <si>
    <t>*bez spolufinancovania z úveru EIB</t>
  </si>
  <si>
    <t>Strana:     1</t>
  </si>
  <si>
    <t>Tabuľka:  33</t>
  </si>
  <si>
    <t>Tabuľka:  34</t>
  </si>
  <si>
    <t>Tabuľka:  35</t>
  </si>
  <si>
    <t>Strana:      1</t>
  </si>
  <si>
    <t xml:space="preserve">Plnenie príjmov z rozpočtu Európskej únie, zaradených do príjmov štátneho rozpočtu podľa kapitol </t>
  </si>
  <si>
    <t>(v mil. Sk)</t>
  </si>
  <si>
    <t>Prostriedky Európskej únie zaradené do výdavkov  štátneho rozpočtu podľa kapitol</t>
  </si>
  <si>
    <t>(v mil.Sk)</t>
  </si>
  <si>
    <t>Prostriedky štátneho rozpočtu na financovanie spoločných programov Slovenskej republiky a EÚ podľa kapitol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</si>
</sst>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7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4" fontId="0" fillId="0" borderId="4" xfId="19" applyNumberFormat="1" applyFont="1" applyFill="1" applyBorder="1">
      <alignment/>
      <protection/>
    </xf>
    <xf numFmtId="164" fontId="0" fillId="0" borderId="11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" fontId="0" fillId="0" borderId="0" xfId="19" applyNumberFormat="1" applyFont="1" applyFill="1" applyBorder="1">
      <alignment/>
      <protection/>
    </xf>
    <xf numFmtId="4" fontId="3" fillId="0" borderId="12" xfId="19" applyNumberFormat="1" applyFont="1" applyFill="1" applyBorder="1">
      <alignment/>
      <protection/>
    </xf>
    <xf numFmtId="164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60" workbookViewId="0" topLeftCell="A1">
      <selection activeCell="B5" sqref="B5:K5"/>
    </sheetView>
  </sheetViews>
  <sheetFormatPr defaultColWidth="9.140625" defaultRowHeight="12.75"/>
  <cols>
    <col min="1" max="1" width="48.57421875" style="3" customWidth="1"/>
    <col min="2" max="2" width="12.7109375" style="3" bestFit="1" customWidth="1"/>
    <col min="3" max="3" width="11.8515625" style="3" bestFit="1" customWidth="1"/>
    <col min="4" max="4" width="12.57421875" style="3" customWidth="1"/>
    <col min="5" max="5" width="11.7109375" style="3" customWidth="1"/>
    <col min="6" max="6" width="10.57421875" style="3" customWidth="1"/>
    <col min="7" max="7" width="10.8515625" style="3" customWidth="1"/>
    <col min="8" max="8" width="10.7109375" style="3" customWidth="1"/>
    <col min="9" max="9" width="11.00390625" style="3" customWidth="1"/>
    <col min="10" max="10" width="11.28125" style="3" customWidth="1"/>
    <col min="11" max="11" width="10.140625" style="3" customWidth="1"/>
    <col min="12" max="12" width="9.57421875" style="3" customWidth="1"/>
    <col min="13" max="13" width="11.421875" style="3" customWidth="1"/>
    <col min="14" max="14" width="10.00390625" style="3" customWidth="1"/>
    <col min="15" max="15" width="9.7109375" style="3" customWidth="1"/>
    <col min="16" max="16" width="11.57421875" style="3" customWidth="1"/>
    <col min="17" max="16384" width="9.140625" style="3" customWidth="1"/>
  </cols>
  <sheetData>
    <row r="1" ht="12.75">
      <c r="P1" s="3" t="s">
        <v>49</v>
      </c>
    </row>
    <row r="2" ht="12.75">
      <c r="P2" s="3" t="s">
        <v>48</v>
      </c>
    </row>
    <row r="4" spans="1:16" ht="15.75">
      <c r="A4" s="26" t="s">
        <v>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1" ht="15.75">
      <c r="B5" s="26" t="s">
        <v>54</v>
      </c>
      <c r="C5" s="1"/>
      <c r="D5" s="1"/>
      <c r="E5" s="1"/>
      <c r="F5" s="1"/>
      <c r="G5" s="1"/>
      <c r="H5" s="1"/>
      <c r="I5" s="1"/>
      <c r="J5" s="1"/>
      <c r="K5" s="1"/>
    </row>
    <row r="7" spans="1:16" ht="27" customHeight="1">
      <c r="A7" s="4" t="s">
        <v>0</v>
      </c>
      <c r="B7" s="5" t="s">
        <v>1</v>
      </c>
      <c r="C7" s="6"/>
      <c r="D7" s="7" t="s">
        <v>2</v>
      </c>
      <c r="E7" s="8" t="s">
        <v>3</v>
      </c>
      <c r="F7" s="9"/>
      <c r="G7" s="10"/>
      <c r="H7" s="8" t="s">
        <v>4</v>
      </c>
      <c r="I7" s="9"/>
      <c r="J7" s="10"/>
      <c r="K7" s="8" t="s">
        <v>5</v>
      </c>
      <c r="L7" s="9"/>
      <c r="M7" s="10"/>
      <c r="N7" s="8" t="s">
        <v>6</v>
      </c>
      <c r="O7" s="9"/>
      <c r="P7" s="10"/>
    </row>
    <row r="8" spans="1:16" ht="12.75" customHeight="1">
      <c r="A8" s="11"/>
      <c r="B8" s="12"/>
      <c r="C8" s="13"/>
      <c r="D8" s="14"/>
      <c r="E8" s="15" t="s">
        <v>7</v>
      </c>
      <c r="F8" s="16"/>
      <c r="G8" s="17" t="s">
        <v>2</v>
      </c>
      <c r="H8" s="15" t="s">
        <v>7</v>
      </c>
      <c r="I8" s="16"/>
      <c r="J8" s="17" t="s">
        <v>2</v>
      </c>
      <c r="K8" s="15" t="s">
        <v>7</v>
      </c>
      <c r="L8" s="16"/>
      <c r="M8" s="17" t="s">
        <v>2</v>
      </c>
      <c r="N8" s="15" t="s">
        <v>7</v>
      </c>
      <c r="O8" s="16"/>
      <c r="P8" s="17" t="s">
        <v>2</v>
      </c>
    </row>
    <row r="9" spans="1:16" ht="12.75">
      <c r="A9" s="18"/>
      <c r="B9" s="19" t="s">
        <v>8</v>
      </c>
      <c r="C9" s="19" t="s">
        <v>9</v>
      </c>
      <c r="D9" s="20"/>
      <c r="E9" s="19" t="s">
        <v>8</v>
      </c>
      <c r="F9" s="19" t="s">
        <v>9</v>
      </c>
      <c r="G9" s="20"/>
      <c r="H9" s="19" t="s">
        <v>8</v>
      </c>
      <c r="I9" s="19" t="s">
        <v>9</v>
      </c>
      <c r="J9" s="20"/>
      <c r="K9" s="19" t="s">
        <v>8</v>
      </c>
      <c r="L9" s="19" t="s">
        <v>9</v>
      </c>
      <c r="M9" s="20"/>
      <c r="N9" s="19" t="s">
        <v>8</v>
      </c>
      <c r="O9" s="19" t="s">
        <v>9</v>
      </c>
      <c r="P9" s="20"/>
    </row>
    <row r="10" spans="1:19" ht="13.5" customHeight="1">
      <c r="A10" s="23" t="s">
        <v>10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2"/>
      <c r="R10" s="22"/>
      <c r="S10" s="22"/>
    </row>
    <row r="11" spans="1:19" ht="13.5" customHeight="1">
      <c r="A11" s="23" t="s">
        <v>11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2"/>
      <c r="R11" s="22"/>
      <c r="S11" s="22"/>
    </row>
    <row r="12" spans="1:19" ht="13.5" customHeight="1">
      <c r="A12" s="23" t="s">
        <v>12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2"/>
      <c r="R12" s="22"/>
      <c r="S12" s="22"/>
    </row>
    <row r="13" spans="1:19" ht="13.5" customHeight="1">
      <c r="A13" s="23" t="s">
        <v>13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2"/>
      <c r="R13" s="22"/>
      <c r="S13" s="22"/>
    </row>
    <row r="14" spans="1:19" ht="13.5" customHeight="1">
      <c r="A14" s="23" t="s">
        <v>14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2"/>
      <c r="R14" s="22"/>
      <c r="S14" s="22"/>
    </row>
    <row r="15" spans="1:19" ht="13.5" customHeight="1">
      <c r="A15" s="23" t="s">
        <v>15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2"/>
      <c r="R15" s="22"/>
      <c r="S15" s="22"/>
    </row>
    <row r="16" spans="1:19" ht="13.5" customHeight="1">
      <c r="A16" s="23" t="s">
        <v>16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2"/>
      <c r="R16" s="22"/>
      <c r="S16" s="22"/>
    </row>
    <row r="17" spans="1:19" ht="13.5" customHeight="1">
      <c r="A17" s="23" t="s">
        <v>17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2"/>
      <c r="R17" s="22"/>
      <c r="S17" s="22"/>
    </row>
    <row r="18" spans="1:19" ht="13.5" customHeight="1">
      <c r="A18" s="23" t="s">
        <v>18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2"/>
      <c r="R18" s="22"/>
      <c r="S18" s="22"/>
    </row>
    <row r="19" spans="1:19" ht="13.5" customHeight="1">
      <c r="A19" s="23" t="s">
        <v>19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2"/>
      <c r="R19" s="22"/>
      <c r="S19" s="22"/>
    </row>
    <row r="20" spans="1:19" ht="13.5" customHeight="1">
      <c r="A20" s="23" t="s">
        <v>20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2"/>
      <c r="R20" s="22"/>
      <c r="S20" s="22"/>
    </row>
    <row r="21" spans="1:19" ht="13.5" customHeight="1">
      <c r="A21" s="23" t="s">
        <v>21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2"/>
      <c r="R21" s="22"/>
      <c r="S21" s="22"/>
    </row>
    <row r="22" spans="1:19" ht="13.5" customHeight="1">
      <c r="A22" s="23" t="s">
        <v>22</v>
      </c>
      <c r="B22" s="24">
        <v>899.1</v>
      </c>
      <c r="C22" s="24">
        <v>38.2</v>
      </c>
      <c r="D22" s="24">
        <v>38.2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899.1</v>
      </c>
      <c r="O22" s="21">
        <v>38.2</v>
      </c>
      <c r="P22" s="21">
        <v>38.2</v>
      </c>
      <c r="Q22" s="22"/>
      <c r="R22" s="22"/>
      <c r="S22" s="22"/>
    </row>
    <row r="23" spans="1:19" ht="13.5" customHeight="1">
      <c r="A23" s="23" t="s">
        <v>23</v>
      </c>
      <c r="B23" s="25">
        <f>K23+N23</f>
        <v>3232.8</v>
      </c>
      <c r="C23" s="24">
        <v>3673.5</v>
      </c>
      <c r="D23" s="24">
        <v>3673.5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2008.6</v>
      </c>
      <c r="L23" s="21">
        <v>3611.3</v>
      </c>
      <c r="M23" s="21">
        <v>3611.3</v>
      </c>
      <c r="N23" s="21">
        <f>208.9+1015.3</f>
        <v>1224.2</v>
      </c>
      <c r="O23" s="21">
        <v>62.2</v>
      </c>
      <c r="P23" s="21">
        <v>62.2</v>
      </c>
      <c r="Q23" s="22"/>
      <c r="R23" s="22"/>
      <c r="S23" s="22"/>
    </row>
    <row r="24" spans="1:19" ht="13.5" customHeight="1">
      <c r="A24" s="23" t="s">
        <v>24</v>
      </c>
      <c r="B24" s="24">
        <v>2035.8</v>
      </c>
      <c r="C24" s="24">
        <v>621.3</v>
      </c>
      <c r="D24" s="24">
        <v>642.3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408.7</v>
      </c>
      <c r="L24" s="21">
        <v>577.1</v>
      </c>
      <c r="M24" s="21">
        <v>598.1</v>
      </c>
      <c r="N24" s="21">
        <v>1627.1</v>
      </c>
      <c r="O24" s="21">
        <v>44.2</v>
      </c>
      <c r="P24" s="21">
        <v>44.2</v>
      </c>
      <c r="Q24" s="22"/>
      <c r="R24" s="22"/>
      <c r="S24" s="22"/>
    </row>
    <row r="25" spans="1:19" ht="13.5" customHeight="1">
      <c r="A25" s="23" t="s">
        <v>25</v>
      </c>
      <c r="B25" s="24">
        <v>250.8</v>
      </c>
      <c r="C25" s="24">
        <v>22.1</v>
      </c>
      <c r="D25" s="24">
        <v>22.1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250.8</v>
      </c>
      <c r="O25" s="21">
        <v>22.1</v>
      </c>
      <c r="P25" s="21">
        <v>22.1</v>
      </c>
      <c r="Q25" s="22"/>
      <c r="R25" s="22"/>
      <c r="S25" s="22"/>
    </row>
    <row r="26" spans="1:19" ht="13.5" customHeight="1">
      <c r="A26" s="23" t="s">
        <v>26</v>
      </c>
      <c r="B26" s="24">
        <v>2526.2</v>
      </c>
      <c r="C26" s="24">
        <v>3245.2</v>
      </c>
      <c r="D26" s="24">
        <v>2658.3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1728</v>
      </c>
      <c r="L26" s="21">
        <v>2516.8</v>
      </c>
      <c r="M26" s="21">
        <v>2248.9</v>
      </c>
      <c r="N26" s="21">
        <v>798.2</v>
      </c>
      <c r="O26" s="21">
        <v>728.4</v>
      </c>
      <c r="P26" s="21">
        <v>409.4</v>
      </c>
      <c r="Q26" s="22"/>
      <c r="R26" s="22"/>
      <c r="S26" s="22"/>
    </row>
    <row r="27" spans="1:19" ht="13.5" customHeight="1">
      <c r="A27" s="23" t="s">
        <v>27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2"/>
      <c r="R27" s="22"/>
      <c r="S27" s="22"/>
    </row>
    <row r="28" spans="1:19" ht="13.5" customHeight="1">
      <c r="A28" s="23" t="s">
        <v>28</v>
      </c>
      <c r="B28" s="24">
        <v>1999.3</v>
      </c>
      <c r="C28" s="24">
        <v>1459.2</v>
      </c>
      <c r="D28" s="24">
        <v>1436.4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1300.4</v>
      </c>
      <c r="L28" s="21">
        <v>1448.5</v>
      </c>
      <c r="M28" s="21">
        <v>1425.7</v>
      </c>
      <c r="N28" s="21">
        <v>698.9</v>
      </c>
      <c r="O28" s="21">
        <v>10.7</v>
      </c>
      <c r="P28" s="21">
        <v>10.7</v>
      </c>
      <c r="Q28" s="22"/>
      <c r="R28" s="22"/>
      <c r="S28" s="22"/>
    </row>
    <row r="29" spans="1:19" ht="13.5" customHeight="1">
      <c r="A29" s="23" t="s">
        <v>29</v>
      </c>
      <c r="B29" s="24">
        <v>18734.5</v>
      </c>
      <c r="C29" s="24">
        <v>12102.4</v>
      </c>
      <c r="D29" s="24">
        <v>11609.1</v>
      </c>
      <c r="E29" s="21">
        <v>583.2</v>
      </c>
      <c r="F29" s="21">
        <v>560.2</v>
      </c>
      <c r="G29" s="21">
        <v>0</v>
      </c>
      <c r="H29" s="21">
        <v>16353.6</v>
      </c>
      <c r="I29" s="21">
        <v>10277.8</v>
      </c>
      <c r="J29" s="21">
        <v>10569.6</v>
      </c>
      <c r="K29" s="21">
        <v>1797.7</v>
      </c>
      <c r="L29" s="21">
        <v>1264.4</v>
      </c>
      <c r="M29" s="21">
        <v>1039.5</v>
      </c>
      <c r="N29" s="21">
        <v>0</v>
      </c>
      <c r="O29" s="21">
        <v>0</v>
      </c>
      <c r="P29" s="21">
        <v>0</v>
      </c>
      <c r="Q29" s="22"/>
      <c r="R29" s="22"/>
      <c r="S29" s="22"/>
    </row>
    <row r="30" spans="1:19" ht="13.5" customHeight="1">
      <c r="A30" s="23" t="s">
        <v>30</v>
      </c>
      <c r="B30" s="24">
        <v>3319.7</v>
      </c>
      <c r="C30" s="24">
        <v>2399.4</v>
      </c>
      <c r="D30" s="24">
        <v>2266.4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1845.1</v>
      </c>
      <c r="L30" s="21">
        <v>1940.7</v>
      </c>
      <c r="M30" s="21">
        <v>2011</v>
      </c>
      <c r="N30" s="21">
        <v>1474.6</v>
      </c>
      <c r="O30" s="21">
        <v>458.7</v>
      </c>
      <c r="P30" s="21">
        <v>255.4</v>
      </c>
      <c r="Q30" s="22"/>
      <c r="R30" s="22"/>
      <c r="S30" s="22"/>
    </row>
    <row r="31" spans="1:19" ht="13.5" customHeight="1">
      <c r="A31" s="23" t="s">
        <v>31</v>
      </c>
      <c r="B31" s="24">
        <v>2986.5</v>
      </c>
      <c r="C31" s="24">
        <v>3716.2</v>
      </c>
      <c r="D31" s="24">
        <v>3662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685</v>
      </c>
      <c r="L31" s="21">
        <v>3706.2</v>
      </c>
      <c r="M31" s="21">
        <v>3655.3</v>
      </c>
      <c r="N31" s="21">
        <v>2301.5</v>
      </c>
      <c r="O31" s="21">
        <v>10</v>
      </c>
      <c r="P31" s="21">
        <v>6.7</v>
      </c>
      <c r="Q31" s="22"/>
      <c r="R31" s="22"/>
      <c r="S31" s="22"/>
    </row>
    <row r="32" spans="1:19" ht="13.5" customHeight="1">
      <c r="A32" s="23" t="s">
        <v>32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2"/>
      <c r="R32" s="22"/>
      <c r="S32" s="22"/>
    </row>
    <row r="33" spans="1:19" ht="13.5" customHeight="1">
      <c r="A33" s="23" t="s">
        <v>33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2"/>
      <c r="R33" s="22"/>
      <c r="S33" s="22"/>
    </row>
    <row r="34" spans="1:19" ht="13.5" customHeight="1">
      <c r="A34" s="23" t="s">
        <v>34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2"/>
      <c r="R34" s="22"/>
      <c r="S34" s="22"/>
    </row>
    <row r="35" spans="1:19" ht="13.5" customHeight="1">
      <c r="A35" s="23" t="s">
        <v>35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2"/>
      <c r="R35" s="22"/>
      <c r="S35" s="22"/>
    </row>
    <row r="36" spans="1:19" ht="13.5" customHeight="1">
      <c r="A36" s="23" t="s">
        <v>36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2"/>
      <c r="R36" s="22"/>
      <c r="S36" s="22"/>
    </row>
    <row r="37" spans="1:19" ht="13.5" customHeight="1">
      <c r="A37" s="23" t="s">
        <v>37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2"/>
      <c r="R37" s="22"/>
      <c r="S37" s="22"/>
    </row>
    <row r="38" spans="1:19" ht="13.5" customHeight="1">
      <c r="A38" s="23" t="s">
        <v>38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2"/>
      <c r="R38" s="22"/>
      <c r="S38" s="22"/>
    </row>
    <row r="39" spans="1:19" ht="13.5" customHeight="1">
      <c r="A39" s="23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2"/>
      <c r="R39" s="22"/>
      <c r="S39" s="22"/>
    </row>
    <row r="40" spans="1:19" ht="13.5" customHeight="1">
      <c r="A40" s="23" t="s">
        <v>40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2"/>
      <c r="R40" s="22"/>
      <c r="S40" s="22"/>
    </row>
    <row r="41" spans="1:19" ht="13.5" customHeight="1">
      <c r="A41" s="23" t="s">
        <v>41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2"/>
      <c r="R41" s="22"/>
      <c r="S41" s="22"/>
    </row>
    <row r="42" spans="1:19" ht="13.5" customHeight="1">
      <c r="A42" s="23" t="s">
        <v>42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2"/>
      <c r="R42" s="22"/>
      <c r="S42" s="22"/>
    </row>
    <row r="43" spans="1:19" ht="13.5" thickBot="1">
      <c r="A43" s="28" t="s">
        <v>43</v>
      </c>
      <c r="B43" s="29">
        <f aca="true" t="shared" si="0" ref="B43:P43">SUM(B10:B42)</f>
        <v>35984.7</v>
      </c>
      <c r="C43" s="29">
        <f t="shared" si="0"/>
        <v>27277.500000000004</v>
      </c>
      <c r="D43" s="29">
        <f t="shared" si="0"/>
        <v>26008.300000000003</v>
      </c>
      <c r="E43" s="29">
        <f t="shared" si="0"/>
        <v>583.2</v>
      </c>
      <c r="F43" s="29">
        <f t="shared" si="0"/>
        <v>560.2</v>
      </c>
      <c r="G43" s="29">
        <f t="shared" si="0"/>
        <v>0</v>
      </c>
      <c r="H43" s="29">
        <f t="shared" si="0"/>
        <v>16353.6</v>
      </c>
      <c r="I43" s="29">
        <f t="shared" si="0"/>
        <v>10277.8</v>
      </c>
      <c r="J43" s="29">
        <f t="shared" si="0"/>
        <v>10569.6</v>
      </c>
      <c r="K43" s="29">
        <f t="shared" si="0"/>
        <v>9773.499999999998</v>
      </c>
      <c r="L43" s="29">
        <f t="shared" si="0"/>
        <v>15065</v>
      </c>
      <c r="M43" s="29">
        <f t="shared" si="0"/>
        <v>14589.8</v>
      </c>
      <c r="N43" s="29">
        <f t="shared" si="0"/>
        <v>9274.4</v>
      </c>
      <c r="O43" s="29">
        <f t="shared" si="0"/>
        <v>1374.5</v>
      </c>
      <c r="P43" s="29">
        <f t="shared" si="0"/>
        <v>848.9000000000001</v>
      </c>
      <c r="Q43" s="22"/>
      <c r="R43" s="22"/>
      <c r="S43" s="22"/>
    </row>
    <row r="44" spans="1:4" ht="13.5" thickTop="1">
      <c r="A44" s="27" t="s">
        <v>44</v>
      </c>
      <c r="C44" s="22"/>
      <c r="D44" s="22"/>
    </row>
  </sheetData>
  <mergeCells count="17">
    <mergeCell ref="A4:P4"/>
    <mergeCell ref="B5:K5"/>
    <mergeCell ref="A7:A9"/>
    <mergeCell ref="B7:C8"/>
    <mergeCell ref="D7:D9"/>
    <mergeCell ref="E7:G7"/>
    <mergeCell ref="E8:F8"/>
    <mergeCell ref="G8:G9"/>
    <mergeCell ref="H8:I8"/>
    <mergeCell ref="J8:J9"/>
    <mergeCell ref="P8:P9"/>
    <mergeCell ref="H7:J7"/>
    <mergeCell ref="K7:M7"/>
    <mergeCell ref="N7:P7"/>
    <mergeCell ref="K8:L8"/>
    <mergeCell ref="M8:M9"/>
    <mergeCell ref="N8:O8"/>
  </mergeCells>
  <printOptions/>
  <pageMargins left="0.75" right="0.75" top="1" bottom="1" header="0.4921259845" footer="0.4921259845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60" workbookViewId="0" topLeftCell="A1">
      <selection activeCell="A4" sqref="A4:P4"/>
    </sheetView>
  </sheetViews>
  <sheetFormatPr defaultColWidth="9.140625" defaultRowHeight="12.75"/>
  <cols>
    <col min="1" max="1" width="39.140625" style="3" customWidth="1"/>
    <col min="2" max="2" width="10.421875" style="3" customWidth="1"/>
    <col min="3" max="3" width="10.28125" style="3" customWidth="1"/>
    <col min="4" max="4" width="11.28125" style="3" customWidth="1"/>
    <col min="5" max="6" width="10.140625" style="3" customWidth="1"/>
    <col min="7" max="7" width="11.140625" style="3" customWidth="1"/>
    <col min="8" max="8" width="10.57421875" style="3" customWidth="1"/>
    <col min="9" max="9" width="10.140625" style="3" customWidth="1"/>
    <col min="10" max="10" width="11.7109375" style="3" customWidth="1"/>
    <col min="11" max="11" width="10.7109375" style="3" customWidth="1"/>
    <col min="12" max="12" width="9.7109375" style="3" customWidth="1"/>
    <col min="13" max="13" width="10.7109375" style="3" customWidth="1"/>
    <col min="14" max="14" width="10.28125" style="3" customWidth="1"/>
    <col min="15" max="15" width="11.00390625" style="3" customWidth="1"/>
    <col min="16" max="16" width="11.28125" style="3" customWidth="1"/>
    <col min="17" max="16384" width="9.140625" style="3" customWidth="1"/>
  </cols>
  <sheetData>
    <row r="1" ht="12.75">
      <c r="P1" s="3" t="s">
        <v>50</v>
      </c>
    </row>
    <row r="2" ht="12.75">
      <c r="P2" s="3" t="s">
        <v>48</v>
      </c>
    </row>
    <row r="4" spans="1:16" ht="15.75">
      <c r="A4" s="26" t="s">
        <v>55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3:12" ht="15.75">
      <c r="C5" s="26" t="s">
        <v>56</v>
      </c>
      <c r="D5" s="33"/>
      <c r="E5" s="33"/>
      <c r="F5" s="33"/>
      <c r="G5" s="33"/>
      <c r="H5" s="33"/>
      <c r="I5" s="33"/>
      <c r="J5" s="33"/>
      <c r="K5" s="33"/>
      <c r="L5" s="33"/>
    </row>
    <row r="7" spans="1:16" ht="26.25" customHeight="1">
      <c r="A7" s="4" t="s">
        <v>0</v>
      </c>
      <c r="B7" s="5" t="s">
        <v>1</v>
      </c>
      <c r="C7" s="6"/>
      <c r="D7" s="7" t="s">
        <v>2</v>
      </c>
      <c r="E7" s="8" t="s">
        <v>3</v>
      </c>
      <c r="F7" s="9"/>
      <c r="G7" s="10"/>
      <c r="H7" s="8" t="s">
        <v>4</v>
      </c>
      <c r="I7" s="9"/>
      <c r="J7" s="10"/>
      <c r="K7" s="8" t="s">
        <v>5</v>
      </c>
      <c r="L7" s="9"/>
      <c r="M7" s="10"/>
      <c r="N7" s="8" t="s">
        <v>6</v>
      </c>
      <c r="O7" s="9"/>
      <c r="P7" s="10"/>
    </row>
    <row r="8" spans="1:16" ht="12.75" customHeight="1">
      <c r="A8" s="11"/>
      <c r="B8" s="12"/>
      <c r="C8" s="13"/>
      <c r="D8" s="14"/>
      <c r="E8" s="15" t="s">
        <v>7</v>
      </c>
      <c r="F8" s="16"/>
      <c r="G8" s="17" t="s">
        <v>2</v>
      </c>
      <c r="H8" s="15" t="s">
        <v>7</v>
      </c>
      <c r="I8" s="16"/>
      <c r="J8" s="17" t="s">
        <v>2</v>
      </c>
      <c r="K8" s="15" t="s">
        <v>7</v>
      </c>
      <c r="L8" s="16"/>
      <c r="M8" s="17" t="s">
        <v>2</v>
      </c>
      <c r="N8" s="15" t="s">
        <v>7</v>
      </c>
      <c r="O8" s="16"/>
      <c r="P8" s="17" t="s">
        <v>2</v>
      </c>
    </row>
    <row r="9" spans="1:16" ht="12.75">
      <c r="A9" s="18"/>
      <c r="B9" s="19" t="s">
        <v>8</v>
      </c>
      <c r="C9" s="19" t="s">
        <v>9</v>
      </c>
      <c r="D9" s="20"/>
      <c r="E9" s="19" t="s">
        <v>8</v>
      </c>
      <c r="F9" s="19" t="s">
        <v>9</v>
      </c>
      <c r="G9" s="20"/>
      <c r="H9" s="19" t="s">
        <v>8</v>
      </c>
      <c r="I9" s="19" t="s">
        <v>9</v>
      </c>
      <c r="J9" s="20"/>
      <c r="K9" s="19" t="s">
        <v>8</v>
      </c>
      <c r="L9" s="19" t="s">
        <v>9</v>
      </c>
      <c r="M9" s="20"/>
      <c r="N9" s="19" t="s">
        <v>8</v>
      </c>
      <c r="O9" s="19" t="s">
        <v>9</v>
      </c>
      <c r="P9" s="20"/>
    </row>
    <row r="10" spans="1:19" ht="13.5" customHeight="1">
      <c r="A10" s="23" t="s">
        <v>10</v>
      </c>
      <c r="B10" s="21">
        <v>0</v>
      </c>
      <c r="C10" s="21">
        <v>2.9</v>
      </c>
      <c r="D10" s="21">
        <v>2.9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2.9</v>
      </c>
      <c r="M10" s="21">
        <v>2.9</v>
      </c>
      <c r="N10" s="21">
        <v>0</v>
      </c>
      <c r="O10" s="21">
        <v>0</v>
      </c>
      <c r="P10" s="21">
        <v>0</v>
      </c>
      <c r="Q10" s="22"/>
      <c r="R10" s="22"/>
      <c r="S10" s="22"/>
    </row>
    <row r="11" spans="1:19" ht="13.5" customHeight="1">
      <c r="A11" s="23" t="s">
        <v>11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2"/>
      <c r="R11" s="22"/>
      <c r="S11" s="22"/>
    </row>
    <row r="12" spans="1:19" ht="13.5" customHeight="1">
      <c r="A12" s="23" t="s">
        <v>12</v>
      </c>
      <c r="B12" s="21">
        <v>0</v>
      </c>
      <c r="C12" s="21">
        <v>42.1</v>
      </c>
      <c r="D12" s="21">
        <v>41.9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14</v>
      </c>
      <c r="M12" s="21">
        <v>13.8</v>
      </c>
      <c r="N12" s="21">
        <v>0</v>
      </c>
      <c r="O12" s="21">
        <v>28.1</v>
      </c>
      <c r="P12" s="21">
        <v>28.1</v>
      </c>
      <c r="Q12" s="22"/>
      <c r="R12" s="22"/>
      <c r="S12" s="22"/>
    </row>
    <row r="13" spans="1:19" ht="13.5" customHeight="1">
      <c r="A13" s="23" t="s">
        <v>13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2"/>
      <c r="R13" s="22"/>
      <c r="S13" s="22"/>
    </row>
    <row r="14" spans="1:19" ht="13.5" customHeight="1">
      <c r="A14" s="23" t="s">
        <v>14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2"/>
      <c r="R14" s="22"/>
      <c r="S14" s="22"/>
    </row>
    <row r="15" spans="1:19" ht="13.5" customHeight="1">
      <c r="A15" s="23" t="s">
        <v>15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2"/>
      <c r="R15" s="22"/>
      <c r="S15" s="22"/>
    </row>
    <row r="16" spans="1:19" ht="13.5" customHeight="1">
      <c r="A16" s="23" t="s">
        <v>16</v>
      </c>
      <c r="B16" s="21">
        <v>0</v>
      </c>
      <c r="C16" s="21">
        <v>0.9</v>
      </c>
      <c r="D16" s="21">
        <v>0.9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0.9</v>
      </c>
      <c r="M16" s="21">
        <v>0.9</v>
      </c>
      <c r="N16" s="21">
        <v>0</v>
      </c>
      <c r="O16" s="21">
        <v>0</v>
      </c>
      <c r="P16" s="21">
        <v>0</v>
      </c>
      <c r="Q16" s="22"/>
      <c r="R16" s="22"/>
      <c r="S16" s="22"/>
    </row>
    <row r="17" spans="1:19" ht="13.5" customHeight="1">
      <c r="A17" s="23" t="s">
        <v>17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2"/>
      <c r="R17" s="22"/>
      <c r="S17" s="22"/>
    </row>
    <row r="18" spans="1:19" ht="13.5" customHeight="1">
      <c r="A18" s="23" t="s">
        <v>18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2"/>
      <c r="R18" s="22"/>
      <c r="S18" s="22"/>
    </row>
    <row r="19" spans="1:19" ht="13.5" customHeight="1">
      <c r="A19" s="23" t="s">
        <v>19</v>
      </c>
      <c r="B19" s="21">
        <v>0</v>
      </c>
      <c r="C19" s="21">
        <v>9.7</v>
      </c>
      <c r="D19" s="21">
        <v>9.4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9.7</v>
      </c>
      <c r="M19" s="21">
        <v>9.4</v>
      </c>
      <c r="N19" s="21">
        <v>0</v>
      </c>
      <c r="O19" s="21">
        <v>0</v>
      </c>
      <c r="P19" s="21">
        <v>0</v>
      </c>
      <c r="Q19" s="22"/>
      <c r="R19" s="22"/>
      <c r="S19" s="22"/>
    </row>
    <row r="20" spans="1:19" ht="13.5" customHeight="1">
      <c r="A20" s="23" t="s">
        <v>20</v>
      </c>
      <c r="B20" s="21">
        <v>0</v>
      </c>
      <c r="C20" s="21">
        <v>23.4</v>
      </c>
      <c r="D20" s="21">
        <v>22.8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23.4</v>
      </c>
      <c r="M20" s="21">
        <v>22.8</v>
      </c>
      <c r="N20" s="21">
        <v>0</v>
      </c>
      <c r="O20" s="21">
        <v>0</v>
      </c>
      <c r="P20" s="21">
        <v>0</v>
      </c>
      <c r="Q20" s="22"/>
      <c r="R20" s="22"/>
      <c r="S20" s="22"/>
    </row>
    <row r="21" spans="1:19" ht="13.5" customHeight="1">
      <c r="A21" s="23" t="s">
        <v>21</v>
      </c>
      <c r="B21" s="21">
        <v>0</v>
      </c>
      <c r="C21" s="21">
        <v>5.4</v>
      </c>
      <c r="D21" s="21">
        <v>5.4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5.4</v>
      </c>
      <c r="M21" s="21">
        <v>5.4</v>
      </c>
      <c r="N21" s="21">
        <v>0</v>
      </c>
      <c r="O21" s="21">
        <v>0</v>
      </c>
      <c r="P21" s="21">
        <v>0</v>
      </c>
      <c r="Q21" s="22"/>
      <c r="R21" s="22"/>
      <c r="S21" s="22"/>
    </row>
    <row r="22" spans="1:19" ht="13.5" customHeight="1">
      <c r="A22" s="23" t="s">
        <v>22</v>
      </c>
      <c r="B22" s="21">
        <v>899.1</v>
      </c>
      <c r="C22" s="21">
        <v>80.5</v>
      </c>
      <c r="D22" s="21">
        <v>80.5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27.7</v>
      </c>
      <c r="M22" s="21">
        <v>27.7</v>
      </c>
      <c r="N22" s="21">
        <v>899.1</v>
      </c>
      <c r="O22" s="21">
        <v>52.8</v>
      </c>
      <c r="P22" s="21">
        <v>52.8</v>
      </c>
      <c r="Q22" s="22"/>
      <c r="R22" s="22"/>
      <c r="S22" s="22"/>
    </row>
    <row r="23" spans="1:19" ht="13.5" customHeight="1">
      <c r="A23" s="23" t="s">
        <v>23</v>
      </c>
      <c r="B23" s="21">
        <v>3232.8</v>
      </c>
      <c r="C23" s="21">
        <v>3691.2</v>
      </c>
      <c r="D23" s="21">
        <v>3691.2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2008.6</v>
      </c>
      <c r="L23" s="21">
        <v>3628.9</v>
      </c>
      <c r="M23" s="21">
        <v>3628.9</v>
      </c>
      <c r="N23" s="21">
        <v>1224.2</v>
      </c>
      <c r="O23" s="21">
        <v>62.2</v>
      </c>
      <c r="P23" s="21">
        <v>62.2</v>
      </c>
      <c r="Q23" s="22"/>
      <c r="R23" s="22"/>
      <c r="S23" s="22"/>
    </row>
    <row r="24" spans="1:19" ht="13.5" customHeight="1">
      <c r="A24" s="23" t="s">
        <v>24</v>
      </c>
      <c r="B24" s="21">
        <v>2035.8</v>
      </c>
      <c r="C24" s="21">
        <v>719.9000000000001</v>
      </c>
      <c r="D24" s="21">
        <v>719.9000000000001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408.7</v>
      </c>
      <c r="L24" s="21">
        <v>669.6</v>
      </c>
      <c r="M24" s="21">
        <v>669.6</v>
      </c>
      <c r="N24" s="21">
        <v>1627.1</v>
      </c>
      <c r="O24" s="21">
        <v>50.4</v>
      </c>
      <c r="P24" s="21">
        <v>50.4</v>
      </c>
      <c r="Q24" s="22"/>
      <c r="R24" s="22"/>
      <c r="S24" s="22"/>
    </row>
    <row r="25" spans="1:19" ht="13.5" customHeight="1">
      <c r="A25" s="23" t="s">
        <v>25</v>
      </c>
      <c r="B25" s="21">
        <v>250.8</v>
      </c>
      <c r="C25" s="21">
        <v>74.7</v>
      </c>
      <c r="D25" s="21">
        <v>74.7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51.9</v>
      </c>
      <c r="M25" s="21">
        <v>51.9</v>
      </c>
      <c r="N25" s="21">
        <v>250.8</v>
      </c>
      <c r="O25" s="21">
        <v>22.8</v>
      </c>
      <c r="P25" s="21">
        <v>22.8</v>
      </c>
      <c r="Q25" s="22"/>
      <c r="R25" s="22"/>
      <c r="S25" s="22"/>
    </row>
    <row r="26" spans="1:19" ht="13.5" customHeight="1">
      <c r="A26" s="23" t="s">
        <v>26</v>
      </c>
      <c r="B26" s="21">
        <v>2526.2</v>
      </c>
      <c r="C26" s="21">
        <v>3165.7</v>
      </c>
      <c r="D26" s="21">
        <v>3163.3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1728</v>
      </c>
      <c r="L26" s="21">
        <v>2448.5</v>
      </c>
      <c r="M26" s="21">
        <v>2446.2</v>
      </c>
      <c r="N26" s="21">
        <v>798.2</v>
      </c>
      <c r="O26" s="21">
        <v>717.2</v>
      </c>
      <c r="P26" s="21">
        <v>717.1</v>
      </c>
      <c r="Q26" s="22"/>
      <c r="R26" s="22"/>
      <c r="S26" s="22"/>
    </row>
    <row r="27" spans="1:19" ht="13.5" customHeight="1">
      <c r="A27" s="23" t="s">
        <v>27</v>
      </c>
      <c r="B27" s="21">
        <v>0</v>
      </c>
      <c r="C27" s="21">
        <v>76.8</v>
      </c>
      <c r="D27" s="21">
        <v>76.3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76.8</v>
      </c>
      <c r="M27" s="21">
        <v>76.3</v>
      </c>
      <c r="N27" s="21">
        <v>0</v>
      </c>
      <c r="O27" s="21">
        <v>0</v>
      </c>
      <c r="P27" s="21">
        <v>0</v>
      </c>
      <c r="Q27" s="22"/>
      <c r="R27" s="22"/>
      <c r="S27" s="22"/>
    </row>
    <row r="28" spans="1:19" ht="13.5" customHeight="1">
      <c r="A28" s="23" t="s">
        <v>28</v>
      </c>
      <c r="B28" s="21">
        <v>1999.3</v>
      </c>
      <c r="C28" s="21">
        <v>1362.7</v>
      </c>
      <c r="D28" s="21">
        <v>1362.6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1300.4</v>
      </c>
      <c r="L28" s="21">
        <v>1352</v>
      </c>
      <c r="M28" s="21">
        <v>1351.9</v>
      </c>
      <c r="N28" s="21">
        <v>698.9</v>
      </c>
      <c r="O28" s="21">
        <v>10.7</v>
      </c>
      <c r="P28" s="21">
        <v>10.7</v>
      </c>
      <c r="Q28" s="22"/>
      <c r="R28" s="22"/>
      <c r="S28" s="22"/>
    </row>
    <row r="29" spans="1:19" ht="13.5" customHeight="1">
      <c r="A29" s="23" t="s">
        <v>29</v>
      </c>
      <c r="B29" s="21">
        <v>18734.5</v>
      </c>
      <c r="C29" s="21">
        <v>12104</v>
      </c>
      <c r="D29" s="21">
        <v>11151.900000000001</v>
      </c>
      <c r="E29" s="21">
        <v>583.2</v>
      </c>
      <c r="F29" s="21">
        <v>560.2</v>
      </c>
      <c r="G29" s="21">
        <v>560.1</v>
      </c>
      <c r="H29" s="21">
        <v>16353.6</v>
      </c>
      <c r="I29" s="21">
        <v>10277.8</v>
      </c>
      <c r="J29" s="21">
        <v>9326</v>
      </c>
      <c r="K29" s="21">
        <v>1797.7</v>
      </c>
      <c r="L29" s="21">
        <v>1266</v>
      </c>
      <c r="M29" s="21">
        <v>1265.8</v>
      </c>
      <c r="N29" s="21">
        <v>0</v>
      </c>
      <c r="O29" s="21">
        <v>0</v>
      </c>
      <c r="P29" s="21">
        <v>0</v>
      </c>
      <c r="Q29" s="22"/>
      <c r="R29" s="22"/>
      <c r="S29" s="22"/>
    </row>
    <row r="30" spans="1:19" ht="13.5" customHeight="1">
      <c r="A30" s="23" t="s">
        <v>30</v>
      </c>
      <c r="B30" s="21">
        <v>3319.7</v>
      </c>
      <c r="C30" s="21">
        <v>2209.8</v>
      </c>
      <c r="D30" s="21">
        <v>2209.3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1845.1</v>
      </c>
      <c r="L30" s="21">
        <v>1821.3</v>
      </c>
      <c r="M30" s="21">
        <v>1821.1</v>
      </c>
      <c r="N30" s="21">
        <v>1474.6</v>
      </c>
      <c r="O30" s="21">
        <v>388.5</v>
      </c>
      <c r="P30" s="21">
        <v>388.2</v>
      </c>
      <c r="Q30" s="22"/>
      <c r="R30" s="22"/>
      <c r="S30" s="22"/>
    </row>
    <row r="31" spans="1:19" ht="13.5" customHeight="1">
      <c r="A31" s="23" t="s">
        <v>31</v>
      </c>
      <c r="B31" s="21">
        <v>2986.5</v>
      </c>
      <c r="C31" s="21">
        <v>3719.7999999999997</v>
      </c>
      <c r="D31" s="21">
        <v>3719.6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685</v>
      </c>
      <c r="L31" s="21">
        <v>3709.8</v>
      </c>
      <c r="M31" s="21">
        <v>3709.7</v>
      </c>
      <c r="N31" s="21">
        <v>2301.5</v>
      </c>
      <c r="O31" s="21">
        <v>10</v>
      </c>
      <c r="P31" s="21">
        <v>9.9</v>
      </c>
      <c r="Q31" s="22"/>
      <c r="R31" s="22"/>
      <c r="S31" s="22"/>
    </row>
    <row r="32" spans="1:19" ht="13.5" customHeight="1">
      <c r="A32" s="23" t="s">
        <v>32</v>
      </c>
      <c r="B32" s="21">
        <v>0</v>
      </c>
      <c r="C32" s="21">
        <v>4.5</v>
      </c>
      <c r="D32" s="21">
        <v>4.5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4.5</v>
      </c>
      <c r="M32" s="21">
        <v>4.5</v>
      </c>
      <c r="N32" s="21">
        <v>0</v>
      </c>
      <c r="O32" s="21">
        <v>0</v>
      </c>
      <c r="P32" s="21">
        <v>0</v>
      </c>
      <c r="Q32" s="22"/>
      <c r="R32" s="22"/>
      <c r="S32" s="22"/>
    </row>
    <row r="33" spans="1:19" ht="13.5" customHeight="1">
      <c r="A33" s="23" t="s">
        <v>33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2"/>
      <c r="R33" s="22"/>
      <c r="S33" s="22"/>
    </row>
    <row r="34" spans="1:19" ht="13.5" customHeight="1">
      <c r="A34" s="23" t="s">
        <v>34</v>
      </c>
      <c r="B34" s="21">
        <v>0</v>
      </c>
      <c r="C34" s="21">
        <v>1.4</v>
      </c>
      <c r="D34" s="21">
        <v>1.4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1.4</v>
      </c>
      <c r="M34" s="21">
        <v>1.4</v>
      </c>
      <c r="N34" s="21">
        <v>0</v>
      </c>
      <c r="O34" s="21">
        <v>0</v>
      </c>
      <c r="P34" s="21">
        <v>0</v>
      </c>
      <c r="Q34" s="22"/>
      <c r="R34" s="22"/>
      <c r="S34" s="22"/>
    </row>
    <row r="35" spans="1:19" ht="13.5" customHeight="1">
      <c r="A35" s="23" t="s">
        <v>35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2"/>
      <c r="R35" s="22"/>
      <c r="S35" s="22"/>
    </row>
    <row r="36" spans="1:19" ht="13.5" customHeight="1">
      <c r="A36" s="23" t="s">
        <v>36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2"/>
      <c r="R36" s="22"/>
      <c r="S36" s="22"/>
    </row>
    <row r="37" spans="1:19" ht="13.5" customHeight="1">
      <c r="A37" s="23" t="s">
        <v>37</v>
      </c>
      <c r="B37" s="21">
        <v>0</v>
      </c>
      <c r="C37" s="21">
        <v>0.1</v>
      </c>
      <c r="D37" s="21">
        <v>0.1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0.1</v>
      </c>
      <c r="M37" s="21">
        <v>0.1</v>
      </c>
      <c r="N37" s="21">
        <v>0</v>
      </c>
      <c r="O37" s="21">
        <v>0</v>
      </c>
      <c r="P37" s="21">
        <v>0</v>
      </c>
      <c r="Q37" s="22"/>
      <c r="R37" s="22"/>
      <c r="S37" s="22"/>
    </row>
    <row r="38" spans="1:19" ht="13.5" customHeight="1">
      <c r="A38" s="23" t="s">
        <v>38</v>
      </c>
      <c r="B38" s="21">
        <v>0</v>
      </c>
      <c r="C38" s="21">
        <v>1</v>
      </c>
      <c r="D38" s="21">
        <v>1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</v>
      </c>
      <c r="M38" s="21">
        <v>1</v>
      </c>
      <c r="N38" s="21">
        <v>0</v>
      </c>
      <c r="O38" s="21">
        <v>0</v>
      </c>
      <c r="P38" s="21">
        <v>0</v>
      </c>
      <c r="Q38" s="22"/>
      <c r="R38" s="22"/>
      <c r="S38" s="22"/>
    </row>
    <row r="39" spans="1:19" ht="13.5" customHeight="1">
      <c r="A39" s="23" t="s">
        <v>39</v>
      </c>
      <c r="B39" s="21">
        <v>0</v>
      </c>
      <c r="C39" s="21">
        <v>0.8999999999999999</v>
      </c>
      <c r="D39" s="21">
        <v>0.8999999999999999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0.9</v>
      </c>
      <c r="M39" s="21">
        <v>0.9</v>
      </c>
      <c r="N39" s="21">
        <v>0</v>
      </c>
      <c r="O39" s="21">
        <v>0</v>
      </c>
      <c r="P39" s="21">
        <v>0</v>
      </c>
      <c r="Q39" s="22"/>
      <c r="R39" s="22"/>
      <c r="S39" s="22"/>
    </row>
    <row r="40" spans="1:19" ht="13.5" customHeight="1">
      <c r="A40" s="23" t="s">
        <v>40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2"/>
      <c r="R40" s="22"/>
      <c r="S40" s="22"/>
    </row>
    <row r="41" spans="1:19" ht="13.5" customHeight="1">
      <c r="A41" s="23" t="s">
        <v>41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2"/>
      <c r="R41" s="22"/>
      <c r="S41" s="22"/>
    </row>
    <row r="42" spans="1:19" ht="13.5" customHeight="1">
      <c r="A42" s="23" t="s">
        <v>42</v>
      </c>
      <c r="B42" s="21">
        <v>0</v>
      </c>
      <c r="C42" s="21">
        <v>10.7</v>
      </c>
      <c r="D42" s="21">
        <v>10.5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10.7</v>
      </c>
      <c r="M42" s="21">
        <v>10.5</v>
      </c>
      <c r="N42" s="21">
        <v>0</v>
      </c>
      <c r="O42" s="21">
        <v>0</v>
      </c>
      <c r="P42" s="21">
        <v>0</v>
      </c>
      <c r="Q42" s="22"/>
      <c r="R42" s="22"/>
      <c r="S42" s="22"/>
    </row>
    <row r="43" spans="1:19" ht="26.25" thickBot="1">
      <c r="A43" s="30" t="s">
        <v>45</v>
      </c>
      <c r="B43" s="29">
        <f>SUM(B10:B42)</f>
        <v>35984.7</v>
      </c>
      <c r="C43" s="29">
        <f>SUM(C10:C42)</f>
        <v>27308.100000000002</v>
      </c>
      <c r="D43" s="29">
        <f>SUM(D10:D42)</f>
        <v>26351</v>
      </c>
      <c r="E43" s="29">
        <f aca="true" t="shared" si="0" ref="E43:P43">SUM(E10:E42)</f>
        <v>583.2</v>
      </c>
      <c r="F43" s="29">
        <f t="shared" si="0"/>
        <v>560.2</v>
      </c>
      <c r="G43" s="29">
        <f t="shared" si="0"/>
        <v>560.1</v>
      </c>
      <c r="H43" s="29">
        <f t="shared" si="0"/>
        <v>16353.6</v>
      </c>
      <c r="I43" s="29">
        <f t="shared" si="0"/>
        <v>10277.8</v>
      </c>
      <c r="J43" s="29">
        <f t="shared" si="0"/>
        <v>9326</v>
      </c>
      <c r="K43" s="29">
        <f t="shared" si="0"/>
        <v>9773.499999999998</v>
      </c>
      <c r="L43" s="29">
        <f t="shared" si="0"/>
        <v>15127.4</v>
      </c>
      <c r="M43" s="29">
        <f t="shared" si="0"/>
        <v>15122.699999999999</v>
      </c>
      <c r="N43" s="29">
        <f t="shared" si="0"/>
        <v>9274.4</v>
      </c>
      <c r="O43" s="29">
        <f t="shared" si="0"/>
        <v>1342.7000000000003</v>
      </c>
      <c r="P43" s="29">
        <f t="shared" si="0"/>
        <v>1342.2000000000003</v>
      </c>
      <c r="Q43" s="22"/>
      <c r="R43" s="22"/>
      <c r="S43" s="22"/>
    </row>
    <row r="44" ht="13.5" thickTop="1"/>
  </sheetData>
  <mergeCells count="17">
    <mergeCell ref="A4:P4"/>
    <mergeCell ref="C5:L5"/>
    <mergeCell ref="A7:A9"/>
    <mergeCell ref="B7:C8"/>
    <mergeCell ref="D7:D9"/>
    <mergeCell ref="E7:G7"/>
    <mergeCell ref="E8:F8"/>
    <mergeCell ref="G8:G9"/>
    <mergeCell ref="H8:I8"/>
    <mergeCell ref="J8:J9"/>
    <mergeCell ref="P8:P9"/>
    <mergeCell ref="H7:J7"/>
    <mergeCell ref="K7:M7"/>
    <mergeCell ref="N7:P7"/>
    <mergeCell ref="K8:L8"/>
    <mergeCell ref="M8:M9"/>
    <mergeCell ref="N8:O8"/>
  </mergeCells>
  <printOptions/>
  <pageMargins left="0.75" right="0.75" top="1" bottom="1" header="0.4921259845" footer="0.4921259845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="60" workbookViewId="0" topLeftCell="A1">
      <selection activeCell="A5" sqref="A5"/>
    </sheetView>
  </sheetViews>
  <sheetFormatPr defaultColWidth="9.140625" defaultRowHeight="12.75"/>
  <cols>
    <col min="1" max="1" width="34.8515625" style="3" customWidth="1"/>
    <col min="2" max="2" width="10.28125" style="3" customWidth="1"/>
    <col min="3" max="3" width="9.8515625" style="3" customWidth="1"/>
    <col min="4" max="4" width="11.8515625" style="3" customWidth="1"/>
    <col min="5" max="5" width="10.421875" style="3" customWidth="1"/>
    <col min="6" max="6" width="10.00390625" style="3" customWidth="1"/>
    <col min="7" max="7" width="11.28125" style="3" customWidth="1"/>
    <col min="8" max="8" width="10.28125" style="3" customWidth="1"/>
    <col min="9" max="9" width="10.7109375" style="3" customWidth="1"/>
    <col min="10" max="10" width="11.7109375" style="3" customWidth="1"/>
    <col min="11" max="11" width="10.140625" style="3" customWidth="1"/>
    <col min="12" max="12" width="10.00390625" style="3" customWidth="1"/>
    <col min="13" max="13" width="11.140625" style="3" customWidth="1"/>
    <col min="14" max="14" width="11.00390625" style="3" customWidth="1"/>
    <col min="15" max="15" width="10.421875" style="3" customWidth="1"/>
    <col min="16" max="16" width="11.00390625" style="3" customWidth="1"/>
    <col min="17" max="16384" width="9.140625" style="3" customWidth="1"/>
  </cols>
  <sheetData>
    <row r="1" ht="12.75">
      <c r="P1" s="3" t="s">
        <v>51</v>
      </c>
    </row>
    <row r="2" ht="12.75">
      <c r="P2" s="3" t="s">
        <v>52</v>
      </c>
    </row>
    <row r="4" spans="1:16" ht="15.75">
      <c r="A4" s="26" t="s">
        <v>57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3:12" ht="15.75">
      <c r="C5" s="26" t="s">
        <v>54</v>
      </c>
      <c r="D5" s="33"/>
      <c r="E5" s="33"/>
      <c r="F5" s="33"/>
      <c r="G5" s="33"/>
      <c r="H5" s="33"/>
      <c r="I5" s="33"/>
      <c r="J5" s="33"/>
      <c r="K5" s="33"/>
      <c r="L5" s="33"/>
    </row>
    <row r="7" spans="1:16" ht="24" customHeight="1">
      <c r="A7" s="4" t="s">
        <v>0</v>
      </c>
      <c r="B7" s="5" t="s">
        <v>1</v>
      </c>
      <c r="C7" s="6"/>
      <c r="D7" s="7" t="s">
        <v>2</v>
      </c>
      <c r="E7" s="8" t="s">
        <v>3</v>
      </c>
      <c r="F7" s="9"/>
      <c r="G7" s="10"/>
      <c r="H7" s="8" t="s">
        <v>4</v>
      </c>
      <c r="I7" s="9"/>
      <c r="J7" s="10"/>
      <c r="K7" s="8" t="s">
        <v>5</v>
      </c>
      <c r="L7" s="9"/>
      <c r="M7" s="10"/>
      <c r="N7" s="8" t="s">
        <v>6</v>
      </c>
      <c r="O7" s="9"/>
      <c r="P7" s="10"/>
    </row>
    <row r="8" spans="1:16" ht="12.75" customHeight="1">
      <c r="A8" s="11"/>
      <c r="B8" s="12"/>
      <c r="C8" s="13"/>
      <c r="D8" s="14"/>
      <c r="E8" s="15" t="s">
        <v>7</v>
      </c>
      <c r="F8" s="16"/>
      <c r="G8" s="17" t="s">
        <v>2</v>
      </c>
      <c r="H8" s="15" t="s">
        <v>7</v>
      </c>
      <c r="I8" s="16"/>
      <c r="J8" s="17" t="s">
        <v>2</v>
      </c>
      <c r="K8" s="15" t="s">
        <v>7</v>
      </c>
      <c r="L8" s="16"/>
      <c r="M8" s="17" t="s">
        <v>2</v>
      </c>
      <c r="N8" s="15" t="s">
        <v>7</v>
      </c>
      <c r="O8" s="16"/>
      <c r="P8" s="7" t="s">
        <v>2</v>
      </c>
    </row>
    <row r="9" spans="1:16" ht="12.75">
      <c r="A9" s="18"/>
      <c r="B9" s="19" t="s">
        <v>8</v>
      </c>
      <c r="C9" s="19" t="s">
        <v>9</v>
      </c>
      <c r="D9" s="20"/>
      <c r="E9" s="19" t="s">
        <v>8</v>
      </c>
      <c r="F9" s="19" t="s">
        <v>9</v>
      </c>
      <c r="G9" s="20"/>
      <c r="H9" s="19" t="s">
        <v>8</v>
      </c>
      <c r="I9" s="19" t="s">
        <v>9</v>
      </c>
      <c r="J9" s="20"/>
      <c r="K9" s="19" t="s">
        <v>8</v>
      </c>
      <c r="L9" s="19" t="s">
        <v>9</v>
      </c>
      <c r="M9" s="20"/>
      <c r="N9" s="19" t="s">
        <v>8</v>
      </c>
      <c r="O9" s="19" t="s">
        <v>9</v>
      </c>
      <c r="P9" s="20"/>
    </row>
    <row r="10" spans="1:20" ht="13.5" customHeight="1">
      <c r="A10" s="23" t="s">
        <v>10</v>
      </c>
      <c r="B10" s="21">
        <v>0</v>
      </c>
      <c r="C10" s="21">
        <v>2.9</v>
      </c>
      <c r="D10" s="21">
        <v>2.9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2.9</v>
      </c>
      <c r="M10" s="21">
        <v>2.9</v>
      </c>
      <c r="N10" s="21">
        <v>0</v>
      </c>
      <c r="O10" s="21">
        <v>0</v>
      </c>
      <c r="P10" s="21">
        <v>0</v>
      </c>
      <c r="Q10" s="22"/>
      <c r="R10" s="22"/>
      <c r="S10" s="22"/>
      <c r="T10" s="22"/>
    </row>
    <row r="11" spans="1:19" ht="13.5" customHeight="1">
      <c r="A11" s="23" t="s">
        <v>11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2"/>
      <c r="R11" s="22"/>
      <c r="S11" s="22"/>
    </row>
    <row r="12" spans="1:19" ht="13.5" customHeight="1">
      <c r="A12" s="23" t="s">
        <v>12</v>
      </c>
      <c r="B12" s="21">
        <v>0</v>
      </c>
      <c r="C12" s="21">
        <v>8.4</v>
      </c>
      <c r="D12" s="21">
        <v>8.5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3.4</v>
      </c>
      <c r="M12" s="21">
        <v>3.5</v>
      </c>
      <c r="N12" s="21">
        <v>0</v>
      </c>
      <c r="O12" s="21">
        <v>5</v>
      </c>
      <c r="P12" s="21">
        <v>5</v>
      </c>
      <c r="Q12" s="22"/>
      <c r="R12" s="22"/>
      <c r="S12" s="22"/>
    </row>
    <row r="13" spans="1:19" ht="13.5" customHeight="1">
      <c r="A13" s="23" t="s">
        <v>13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2"/>
      <c r="R13" s="22"/>
      <c r="S13" s="22"/>
    </row>
    <row r="14" spans="1:19" ht="13.5" customHeight="1">
      <c r="A14" s="23" t="s">
        <v>14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2"/>
      <c r="R14" s="22"/>
      <c r="S14" s="22"/>
    </row>
    <row r="15" spans="1:19" ht="13.5" customHeight="1">
      <c r="A15" s="23" t="s">
        <v>15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2"/>
      <c r="R15" s="22"/>
      <c r="S15" s="22"/>
    </row>
    <row r="16" spans="1:19" ht="13.5" customHeight="1">
      <c r="A16" s="23" t="s">
        <v>16</v>
      </c>
      <c r="B16" s="21">
        <v>0</v>
      </c>
      <c r="C16" s="21">
        <v>0.3</v>
      </c>
      <c r="D16" s="21">
        <v>0.3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0.3</v>
      </c>
      <c r="M16" s="21">
        <v>0.3</v>
      </c>
      <c r="N16" s="21">
        <v>0</v>
      </c>
      <c r="O16" s="21">
        <v>0</v>
      </c>
      <c r="P16" s="21">
        <v>0</v>
      </c>
      <c r="Q16" s="22"/>
      <c r="R16" s="22"/>
      <c r="S16" s="22"/>
    </row>
    <row r="17" spans="1:19" ht="13.5" customHeight="1">
      <c r="A17" s="23" t="s">
        <v>17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2"/>
      <c r="R17" s="22"/>
      <c r="S17" s="22"/>
    </row>
    <row r="18" spans="1:19" ht="13.5" customHeight="1">
      <c r="A18" s="23" t="s">
        <v>18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2"/>
      <c r="R18" s="22"/>
      <c r="S18" s="22"/>
    </row>
    <row r="19" spans="1:19" ht="13.5" customHeight="1">
      <c r="A19" s="23" t="s">
        <v>19</v>
      </c>
      <c r="B19" s="21">
        <v>0</v>
      </c>
      <c r="C19" s="21">
        <v>7.1</v>
      </c>
      <c r="D19" s="21">
        <v>7.1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7.1</v>
      </c>
      <c r="M19" s="21">
        <v>7.1</v>
      </c>
      <c r="N19" s="21">
        <v>0</v>
      </c>
      <c r="O19" s="21">
        <v>0</v>
      </c>
      <c r="P19" s="21">
        <v>0</v>
      </c>
      <c r="Q19" s="22"/>
      <c r="R19" s="22"/>
      <c r="S19" s="22"/>
    </row>
    <row r="20" spans="1:19" ht="13.5" customHeight="1">
      <c r="A20" s="23" t="s">
        <v>20</v>
      </c>
      <c r="B20" s="21">
        <v>0</v>
      </c>
      <c r="C20" s="21">
        <v>14.1</v>
      </c>
      <c r="D20" s="21">
        <v>14.3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14.1</v>
      </c>
      <c r="M20" s="21">
        <v>14.3</v>
      </c>
      <c r="N20" s="21">
        <v>0</v>
      </c>
      <c r="O20" s="21">
        <v>0</v>
      </c>
      <c r="P20" s="21">
        <v>0</v>
      </c>
      <c r="Q20" s="22"/>
      <c r="R20" s="22"/>
      <c r="S20" s="22"/>
    </row>
    <row r="21" spans="1:19" ht="13.5" customHeight="1">
      <c r="A21" s="23" t="s">
        <v>21</v>
      </c>
      <c r="B21" s="21">
        <v>0</v>
      </c>
      <c r="C21" s="21">
        <v>2.6</v>
      </c>
      <c r="D21" s="21">
        <v>2.6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2.6</v>
      </c>
      <c r="M21" s="21">
        <v>2.6</v>
      </c>
      <c r="N21" s="21">
        <v>0</v>
      </c>
      <c r="O21" s="21">
        <v>0</v>
      </c>
      <c r="P21" s="21">
        <v>0</v>
      </c>
      <c r="Q21" s="22"/>
      <c r="R21" s="22"/>
      <c r="S21" s="22"/>
    </row>
    <row r="22" spans="1:19" ht="13.5" customHeight="1">
      <c r="A22" s="23" t="s">
        <v>22</v>
      </c>
      <c r="B22" s="21">
        <v>206.8</v>
      </c>
      <c r="C22" s="21">
        <v>31.9</v>
      </c>
      <c r="D22" s="21">
        <v>31.9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22.6</v>
      </c>
      <c r="M22" s="21">
        <v>22.6</v>
      </c>
      <c r="N22" s="21">
        <v>206.8</v>
      </c>
      <c r="O22" s="21">
        <v>9.3</v>
      </c>
      <c r="P22" s="21">
        <v>9.3</v>
      </c>
      <c r="Q22" s="22"/>
      <c r="R22" s="22"/>
      <c r="S22" s="22"/>
    </row>
    <row r="23" spans="1:19" ht="13.5" customHeight="1">
      <c r="A23" s="23" t="s">
        <v>23</v>
      </c>
      <c r="B23" s="21">
        <v>680.7</v>
      </c>
      <c r="C23" s="21">
        <v>672.4</v>
      </c>
      <c r="D23" s="21">
        <v>672.4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462.9</v>
      </c>
      <c r="L23" s="21">
        <v>661.4</v>
      </c>
      <c r="M23" s="21">
        <v>661.4</v>
      </c>
      <c r="N23" s="21">
        <v>217.8</v>
      </c>
      <c r="O23" s="21">
        <v>11</v>
      </c>
      <c r="P23" s="21">
        <v>11</v>
      </c>
      <c r="Q23" s="22"/>
      <c r="R23" s="22"/>
      <c r="S23" s="22"/>
    </row>
    <row r="24" spans="1:19" ht="13.5" customHeight="1">
      <c r="A24" s="23" t="s">
        <v>24</v>
      </c>
      <c r="B24" s="21">
        <v>452.6</v>
      </c>
      <c r="C24" s="21">
        <v>276.9</v>
      </c>
      <c r="D24" s="21">
        <v>276.9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165.5</v>
      </c>
      <c r="L24" s="21">
        <v>268</v>
      </c>
      <c r="M24" s="21">
        <v>268</v>
      </c>
      <c r="N24" s="21">
        <v>287.1</v>
      </c>
      <c r="O24" s="21">
        <v>8.9</v>
      </c>
      <c r="P24" s="21">
        <v>8.9</v>
      </c>
      <c r="Q24" s="22"/>
      <c r="R24" s="22"/>
      <c r="S24" s="22"/>
    </row>
    <row r="25" spans="1:19" ht="13.5" customHeight="1">
      <c r="A25" s="23" t="s">
        <v>25</v>
      </c>
      <c r="B25" s="21">
        <v>44.3</v>
      </c>
      <c r="C25" s="21">
        <v>4.2</v>
      </c>
      <c r="D25" s="21">
        <v>4.2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0.2</v>
      </c>
      <c r="M25" s="21">
        <v>0.2</v>
      </c>
      <c r="N25" s="21">
        <v>44.3</v>
      </c>
      <c r="O25" s="21">
        <v>4</v>
      </c>
      <c r="P25" s="21">
        <v>4</v>
      </c>
      <c r="Q25" s="22"/>
      <c r="R25" s="22"/>
      <c r="S25" s="22"/>
    </row>
    <row r="26" spans="1:19" ht="13.5" customHeight="1">
      <c r="A26" s="23" t="s">
        <v>26</v>
      </c>
      <c r="B26" s="21">
        <v>781.9</v>
      </c>
      <c r="C26" s="21">
        <v>994</v>
      </c>
      <c r="D26" s="21">
        <v>993.4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641</v>
      </c>
      <c r="L26" s="21">
        <v>868.1</v>
      </c>
      <c r="M26" s="21">
        <v>867.5</v>
      </c>
      <c r="N26" s="21">
        <v>140.9</v>
      </c>
      <c r="O26" s="21">
        <v>125.9</v>
      </c>
      <c r="P26" s="21">
        <v>125.9</v>
      </c>
      <c r="Q26" s="22"/>
      <c r="R26" s="22"/>
      <c r="S26" s="22"/>
    </row>
    <row r="27" spans="1:19" ht="13.5" customHeight="1">
      <c r="A27" s="23" t="s">
        <v>27</v>
      </c>
      <c r="B27" s="21">
        <v>0</v>
      </c>
      <c r="C27" s="21">
        <v>1.4</v>
      </c>
      <c r="D27" s="21">
        <v>0.8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1.4</v>
      </c>
      <c r="M27" s="21">
        <v>0.8</v>
      </c>
      <c r="N27" s="21">
        <v>0</v>
      </c>
      <c r="O27" s="21">
        <v>0</v>
      </c>
      <c r="P27" s="21">
        <v>0</v>
      </c>
      <c r="Q27" s="22"/>
      <c r="R27" s="22"/>
      <c r="S27" s="22"/>
    </row>
    <row r="28" spans="1:19" ht="13.5" customHeight="1">
      <c r="A28" s="23" t="s">
        <v>28</v>
      </c>
      <c r="B28" s="21">
        <v>488.2</v>
      </c>
      <c r="C28" s="21">
        <v>280.2</v>
      </c>
      <c r="D28" s="21">
        <v>280.2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363.7</v>
      </c>
      <c r="L28" s="21">
        <v>278.3</v>
      </c>
      <c r="M28" s="21">
        <v>278.3</v>
      </c>
      <c r="N28" s="21">
        <v>124.5</v>
      </c>
      <c r="O28" s="21">
        <v>1.9</v>
      </c>
      <c r="P28" s="21">
        <v>1.9</v>
      </c>
      <c r="Q28" s="22"/>
      <c r="R28" s="22"/>
      <c r="S28" s="22"/>
    </row>
    <row r="29" spans="1:19" ht="13.5" customHeight="1">
      <c r="A29" s="23" t="s">
        <v>29</v>
      </c>
      <c r="B29" s="21">
        <v>6782.3</v>
      </c>
      <c r="C29" s="21">
        <v>8493</v>
      </c>
      <c r="D29" s="21">
        <v>8492.9</v>
      </c>
      <c r="E29" s="21">
        <v>99.6</v>
      </c>
      <c r="F29" s="21">
        <v>316.6</v>
      </c>
      <c r="G29" s="21">
        <v>316.5</v>
      </c>
      <c r="H29" s="21">
        <v>6107.8</v>
      </c>
      <c r="I29" s="21">
        <v>7653.7</v>
      </c>
      <c r="J29" s="21">
        <v>7653.7</v>
      </c>
      <c r="K29" s="21">
        <v>574.9</v>
      </c>
      <c r="L29" s="21">
        <v>522.7</v>
      </c>
      <c r="M29" s="21">
        <v>522.7</v>
      </c>
      <c r="N29" s="21">
        <v>0</v>
      </c>
      <c r="O29" s="21">
        <v>0</v>
      </c>
      <c r="P29" s="21">
        <v>0</v>
      </c>
      <c r="Q29" s="22"/>
      <c r="R29" s="22"/>
      <c r="S29" s="22"/>
    </row>
    <row r="30" spans="1:19" ht="13.5" customHeight="1">
      <c r="A30" s="23" t="s">
        <v>30</v>
      </c>
      <c r="B30" s="21">
        <v>537.2</v>
      </c>
      <c r="C30" s="21">
        <v>383.7</v>
      </c>
      <c r="D30" s="21">
        <v>383.4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270</v>
      </c>
      <c r="L30" s="21">
        <v>315.1</v>
      </c>
      <c r="M30" s="21">
        <v>314.9</v>
      </c>
      <c r="N30" s="21">
        <v>267.2</v>
      </c>
      <c r="O30" s="21">
        <v>68.6</v>
      </c>
      <c r="P30" s="21">
        <v>68.5</v>
      </c>
      <c r="Q30" s="22"/>
      <c r="R30" s="22"/>
      <c r="S30" s="22"/>
    </row>
    <row r="31" spans="1:19" ht="13.5" customHeight="1">
      <c r="A31" s="23" t="s">
        <v>31</v>
      </c>
      <c r="B31" s="21">
        <v>1517.2</v>
      </c>
      <c r="C31" s="21">
        <v>831.8</v>
      </c>
      <c r="D31" s="21">
        <v>832.7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1111.1</v>
      </c>
      <c r="L31" s="21">
        <v>830</v>
      </c>
      <c r="M31" s="21">
        <v>831</v>
      </c>
      <c r="N31" s="21">
        <v>406.1</v>
      </c>
      <c r="O31" s="21">
        <v>1.8</v>
      </c>
      <c r="P31" s="21">
        <v>1.7</v>
      </c>
      <c r="Q31" s="22"/>
      <c r="R31" s="22"/>
      <c r="S31" s="22"/>
    </row>
    <row r="32" spans="1:19" ht="13.5" customHeight="1">
      <c r="A32" s="23" t="s">
        <v>32</v>
      </c>
      <c r="B32" s="21">
        <v>0</v>
      </c>
      <c r="C32" s="21">
        <v>1.5</v>
      </c>
      <c r="D32" s="21">
        <v>1.5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1.5</v>
      </c>
      <c r="M32" s="21">
        <v>1.5</v>
      </c>
      <c r="N32" s="21">
        <v>0</v>
      </c>
      <c r="O32" s="21">
        <v>0</v>
      </c>
      <c r="P32" s="21">
        <v>0</v>
      </c>
      <c r="Q32" s="22"/>
      <c r="R32" s="22"/>
      <c r="S32" s="22"/>
    </row>
    <row r="33" spans="1:19" ht="13.5" customHeight="1">
      <c r="A33" s="23" t="s">
        <v>33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2"/>
      <c r="R33" s="22"/>
      <c r="S33" s="22"/>
    </row>
    <row r="34" spans="1:19" ht="13.5" customHeight="1">
      <c r="A34" s="23" t="s">
        <v>34</v>
      </c>
      <c r="B34" s="21">
        <v>0</v>
      </c>
      <c r="C34" s="21">
        <v>1.4</v>
      </c>
      <c r="D34" s="21">
        <v>1.4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1.4</v>
      </c>
      <c r="M34" s="21">
        <v>1.4</v>
      </c>
      <c r="N34" s="21">
        <v>0</v>
      </c>
      <c r="O34" s="21">
        <v>0</v>
      </c>
      <c r="P34" s="21">
        <v>0</v>
      </c>
      <c r="Q34" s="22"/>
      <c r="R34" s="22"/>
      <c r="S34" s="22"/>
    </row>
    <row r="35" spans="1:19" ht="13.5" customHeight="1">
      <c r="A35" s="23" t="s">
        <v>35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2"/>
      <c r="R35" s="22"/>
      <c r="S35" s="22"/>
    </row>
    <row r="36" spans="1:19" ht="13.5" customHeight="1">
      <c r="A36" s="23" t="s">
        <v>36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2"/>
      <c r="R36" s="22"/>
      <c r="S36" s="22"/>
    </row>
    <row r="37" spans="1:19" ht="13.5" customHeight="1">
      <c r="A37" s="23" t="s">
        <v>37</v>
      </c>
      <c r="B37" s="21">
        <v>0</v>
      </c>
      <c r="C37" s="21">
        <v>0.1</v>
      </c>
      <c r="D37" s="21">
        <v>0.1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0.1</v>
      </c>
      <c r="M37" s="21">
        <v>0.1</v>
      </c>
      <c r="N37" s="21">
        <v>0</v>
      </c>
      <c r="O37" s="21">
        <v>0</v>
      </c>
      <c r="P37" s="21">
        <v>0</v>
      </c>
      <c r="Q37" s="22"/>
      <c r="R37" s="22"/>
      <c r="S37" s="22"/>
    </row>
    <row r="38" spans="1:19" ht="13.5" customHeight="1">
      <c r="A38" s="23" t="s">
        <v>38</v>
      </c>
      <c r="B38" s="21">
        <v>0</v>
      </c>
      <c r="C38" s="21">
        <v>1.1</v>
      </c>
      <c r="D38" s="21">
        <v>1.1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1.1</v>
      </c>
      <c r="M38" s="21">
        <v>1.1</v>
      </c>
      <c r="N38" s="21">
        <v>0</v>
      </c>
      <c r="O38" s="21">
        <v>0</v>
      </c>
      <c r="P38" s="21">
        <v>0</v>
      </c>
      <c r="Q38" s="22"/>
      <c r="R38" s="22"/>
      <c r="S38" s="22"/>
    </row>
    <row r="39" spans="1:19" ht="13.5" customHeight="1">
      <c r="A39" s="23" t="s">
        <v>39</v>
      </c>
      <c r="B39" s="21">
        <v>0</v>
      </c>
      <c r="C39" s="21">
        <v>0.1</v>
      </c>
      <c r="D39" s="21">
        <v>0.1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</v>
      </c>
      <c r="M39" s="21">
        <v>0.1</v>
      </c>
      <c r="N39" s="21">
        <v>0</v>
      </c>
      <c r="O39" s="21">
        <v>0</v>
      </c>
      <c r="P39" s="21">
        <v>0</v>
      </c>
      <c r="Q39" s="22"/>
      <c r="R39" s="22"/>
      <c r="S39" s="22"/>
    </row>
    <row r="40" spans="1:19" ht="13.5" customHeight="1">
      <c r="A40" s="23" t="s">
        <v>40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2"/>
      <c r="R40" s="22"/>
      <c r="S40" s="22"/>
    </row>
    <row r="41" spans="1:19" ht="13.5" customHeight="1">
      <c r="A41" s="23" t="s">
        <v>41</v>
      </c>
      <c r="B41" s="21">
        <v>83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83</v>
      </c>
      <c r="O41" s="21">
        <v>0</v>
      </c>
      <c r="P41" s="21">
        <v>0</v>
      </c>
      <c r="Q41" s="22"/>
      <c r="R41" s="22"/>
      <c r="S41" s="22"/>
    </row>
    <row r="42" spans="1:19" ht="13.5" customHeight="1">
      <c r="A42" s="23" t="s">
        <v>42</v>
      </c>
      <c r="B42" s="21">
        <v>0</v>
      </c>
      <c r="C42" s="21">
        <v>10.6</v>
      </c>
      <c r="D42" s="21">
        <v>10.5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10.6</v>
      </c>
      <c r="M42" s="21">
        <v>10.5</v>
      </c>
      <c r="N42" s="21">
        <v>0</v>
      </c>
      <c r="O42" s="21">
        <v>0</v>
      </c>
      <c r="P42" s="21">
        <v>0</v>
      </c>
      <c r="Q42" s="22"/>
      <c r="R42" s="22"/>
      <c r="S42" s="22"/>
    </row>
    <row r="43" spans="1:19" ht="39" thickBot="1">
      <c r="A43" s="31" t="s">
        <v>46</v>
      </c>
      <c r="B43" s="29">
        <f>SUM(B9:B42)</f>
        <v>11574.2</v>
      </c>
      <c r="C43" s="29">
        <f>SUM(C9:C42)</f>
        <v>12019.7</v>
      </c>
      <c r="D43" s="29">
        <f>SUM(D9:D42)</f>
        <v>12019.2</v>
      </c>
      <c r="E43" s="29">
        <f aca="true" t="shared" si="0" ref="E43:P43">SUM(E9:E42)</f>
        <v>99.6</v>
      </c>
      <c r="F43" s="29">
        <f t="shared" si="0"/>
        <v>316.6</v>
      </c>
      <c r="G43" s="29">
        <f t="shared" si="0"/>
        <v>316.5</v>
      </c>
      <c r="H43" s="29">
        <f t="shared" si="0"/>
        <v>6107.8</v>
      </c>
      <c r="I43" s="29">
        <f t="shared" si="0"/>
        <v>7653.7</v>
      </c>
      <c r="J43" s="29">
        <f t="shared" si="0"/>
        <v>7653.7</v>
      </c>
      <c r="K43" s="29">
        <f t="shared" si="0"/>
        <v>3589.1</v>
      </c>
      <c r="L43" s="29">
        <f t="shared" si="0"/>
        <v>3813</v>
      </c>
      <c r="M43" s="29">
        <f t="shared" si="0"/>
        <v>3812.7999999999997</v>
      </c>
      <c r="N43" s="29">
        <f t="shared" si="0"/>
        <v>1777.6999999999998</v>
      </c>
      <c r="O43" s="29">
        <f t="shared" si="0"/>
        <v>236.40000000000003</v>
      </c>
      <c r="P43" s="29">
        <f t="shared" si="0"/>
        <v>236.20000000000002</v>
      </c>
      <c r="Q43" s="22"/>
      <c r="R43" s="22"/>
      <c r="S43" s="22"/>
    </row>
    <row r="44" spans="1:4" ht="13.5" thickTop="1">
      <c r="A44" s="27" t="s">
        <v>47</v>
      </c>
      <c r="C44" s="22"/>
      <c r="D44" s="22"/>
    </row>
  </sheetData>
  <mergeCells count="17">
    <mergeCell ref="A4:P4"/>
    <mergeCell ref="C5:L5"/>
    <mergeCell ref="A7:A9"/>
    <mergeCell ref="B7:C8"/>
    <mergeCell ref="D7:D9"/>
    <mergeCell ref="E7:G7"/>
    <mergeCell ref="E8:F8"/>
    <mergeCell ref="G8:G9"/>
    <mergeCell ref="H8:I8"/>
    <mergeCell ref="J8:J9"/>
    <mergeCell ref="P8:P9"/>
    <mergeCell ref="H7:J7"/>
    <mergeCell ref="K7:M7"/>
    <mergeCell ref="N7:P7"/>
    <mergeCell ref="K8:L8"/>
    <mergeCell ref="M8:M9"/>
    <mergeCell ref="N8:O8"/>
  </mergeCells>
  <printOptions/>
  <pageMargins left="0.75" right="0.75" top="1" bottom="1" header="0.4921259845" footer="0.492125984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;</dc:creator>
  <cp:keywords/>
  <dc:description/>
  <cp:lastModifiedBy>;</cp:lastModifiedBy>
  <cp:lastPrinted>2009-04-16T16:03:11Z</cp:lastPrinted>
  <dcterms:created xsi:type="dcterms:W3CDTF">2009-04-16T15:05:53Z</dcterms:created>
  <dcterms:modified xsi:type="dcterms:W3CDTF">2009-04-16T16:03:14Z</dcterms:modified>
  <cp:category/>
  <cp:version/>
  <cp:contentType/>
  <cp:contentStatus/>
</cp:coreProperties>
</file>